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website\Area Profiling\Housing &amp; Environment\"/>
    </mc:Choice>
  </mc:AlternateContent>
  <workbookProtection workbookPassword="CE46" lockStructure="1"/>
  <bookViews>
    <workbookView xWindow="0" yWindow="0" windowWidth="20490" windowHeight="7755"/>
  </bookViews>
  <sheets>
    <sheet name="Sheet1" sheetId="1" r:id="rId1"/>
    <sheet name="2011 10% measure" sheetId="2" state="veryHidden" r:id="rId2"/>
    <sheet name="2011 LIHC" sheetId="3" state="veryHidden" r:id="rId3"/>
  </sheets>
  <calcPr calcId="152511"/>
</workbook>
</file>

<file path=xl/calcChain.xml><?xml version="1.0" encoding="utf-8"?>
<calcChain xmlns="http://schemas.openxmlformats.org/spreadsheetml/2006/main">
  <c r="D16" i="1" l="1"/>
  <c r="D14" i="1"/>
  <c r="C16" i="1"/>
  <c r="C15" i="1"/>
  <c r="C14" i="1"/>
  <c r="I13" i="2"/>
  <c r="D9" i="2"/>
  <c r="D9" i="3"/>
  <c r="D15" i="1" s="1"/>
  <c r="H14" i="3"/>
  <c r="H15" i="3"/>
  <c r="H16" i="3"/>
  <c r="H17" i="3"/>
  <c r="H18" i="3"/>
  <c r="H19" i="3"/>
  <c r="H20" i="3"/>
  <c r="H21" i="3"/>
  <c r="H22" i="3"/>
  <c r="H13" i="3"/>
</calcChain>
</file>

<file path=xl/sharedStrings.xml><?xml version="1.0" encoding="utf-8"?>
<sst xmlns="http://schemas.openxmlformats.org/spreadsheetml/2006/main" count="2109" uniqueCount="688">
  <si>
    <t>Allerdale</t>
  </si>
  <si>
    <t>Ashford</t>
  </si>
  <si>
    <t>Aylesbury Vale</t>
  </si>
  <si>
    <t>Babergh</t>
  </si>
  <si>
    <t>Bassetlaw</t>
  </si>
  <si>
    <t>Bath and North East Somerset</t>
  </si>
  <si>
    <t>Boston</t>
  </si>
  <si>
    <t>Braintree</t>
  </si>
  <si>
    <t>Breckland</t>
  </si>
  <si>
    <t>Broadland</t>
  </si>
  <si>
    <t>Carlisle</t>
  </si>
  <si>
    <t>Cherwell</t>
  </si>
  <si>
    <t>Cheshire East</t>
  </si>
  <si>
    <t>Cheshire West and Chester</t>
  </si>
  <si>
    <t>Chichester</t>
  </si>
  <si>
    <t>Copeland</t>
  </si>
  <si>
    <t>Cornwall</t>
  </si>
  <si>
    <t>Cotswold</t>
  </si>
  <si>
    <t>Craven</t>
  </si>
  <si>
    <t>Daventry</t>
  </si>
  <si>
    <t>Derbyshire Dales</t>
  </si>
  <si>
    <t>Dover</t>
  </si>
  <si>
    <t>Durham</t>
  </si>
  <si>
    <t>East Cambridgeshire</t>
  </si>
  <si>
    <t>East Devon</t>
  </si>
  <si>
    <t>East Hertfordshire</t>
  </si>
  <si>
    <t>East Lindsey</t>
  </si>
  <si>
    <t>East Northamptonshire</t>
  </si>
  <si>
    <t>East Riding of Yorkshire</t>
  </si>
  <si>
    <t>Eden</t>
  </si>
  <si>
    <t>Fenland</t>
  </si>
  <si>
    <t>Forest Heath</t>
  </si>
  <si>
    <t>Forest of Dean</t>
  </si>
  <si>
    <t>Hambleton</t>
  </si>
  <si>
    <t>Harborough</t>
  </si>
  <si>
    <t>Harrogate</t>
  </si>
  <si>
    <t>Herefordshire, County of</t>
  </si>
  <si>
    <t>Hinckley and Bosworth</t>
  </si>
  <si>
    <t>Horsham</t>
  </si>
  <si>
    <t>Isle of Wight</t>
  </si>
  <si>
    <t>Isles of Scilly</t>
  </si>
  <si>
    <t>King's Lynn and West Norfolk</t>
  </si>
  <si>
    <t>Lewes</t>
  </si>
  <si>
    <t>Lichfield</t>
  </si>
  <si>
    <t>Maldon</t>
  </si>
  <si>
    <t>Malvern Hills</t>
  </si>
  <si>
    <t>Melton</t>
  </si>
  <si>
    <t>Mendip</t>
  </si>
  <si>
    <t>Mid Devon</t>
  </si>
  <si>
    <t>Mid Suffolk</t>
  </si>
  <si>
    <t>Mid Sussex</t>
  </si>
  <si>
    <t>New Forest</t>
  </si>
  <si>
    <t>Newark and Sherwood</t>
  </si>
  <si>
    <t>North Devon</t>
  </si>
  <si>
    <t>North Dorset</t>
  </si>
  <si>
    <t>North Kesteven</t>
  </si>
  <si>
    <t>North Lincolnshire</t>
  </si>
  <si>
    <t>North Norfolk</t>
  </si>
  <si>
    <t>North Somerset</t>
  </si>
  <si>
    <t>North Warwickshire</t>
  </si>
  <si>
    <t>North West Leicestershire</t>
  </si>
  <si>
    <t>Northumberland</t>
  </si>
  <si>
    <t>Purbeck</t>
  </si>
  <si>
    <t>Ribble Valley</t>
  </si>
  <si>
    <t>Richmondshire</t>
  </si>
  <si>
    <t>Rother</t>
  </si>
  <si>
    <t>Rugby</t>
  </si>
  <si>
    <t>Rutland</t>
  </si>
  <si>
    <t>Ryedale</t>
  </si>
  <si>
    <t>Scarborough</t>
  </si>
  <si>
    <t>Sedgemoor</t>
  </si>
  <si>
    <t>Sevenoaks</t>
  </si>
  <si>
    <t>Shepway</t>
  </si>
  <si>
    <t>Shropshire</t>
  </si>
  <si>
    <t>South Cambridgeshire</t>
  </si>
  <si>
    <t>South Derbyshire</t>
  </si>
  <si>
    <t>South Hams</t>
  </si>
  <si>
    <t>South Holland</t>
  </si>
  <si>
    <t>South Kesteven</t>
  </si>
  <si>
    <t>South Lakeland</t>
  </si>
  <si>
    <t>South Norfolk</t>
  </si>
  <si>
    <t>South Northamptonshire</t>
  </si>
  <si>
    <t>South Oxfordshire</t>
  </si>
  <si>
    <t>South Somerset</t>
  </si>
  <si>
    <t>South Staffordshire</t>
  </si>
  <si>
    <t>St. Edmundsbury</t>
  </si>
  <si>
    <t>Stafford</t>
  </si>
  <si>
    <t>Stratford-on-Avon</t>
  </si>
  <si>
    <t>Stroud</t>
  </si>
  <si>
    <t>Suffolk Coastal</t>
  </si>
  <si>
    <t>Swale</t>
  </si>
  <si>
    <t>Taunton Deane</t>
  </si>
  <si>
    <t>Teignbridge</t>
  </si>
  <si>
    <t>Tewkesbury</t>
  </si>
  <si>
    <t>Torridge</t>
  </si>
  <si>
    <t>Tunbridge Wells</t>
  </si>
  <si>
    <t>Uttlesford</t>
  </si>
  <si>
    <t>Vale of White Horse</t>
  </si>
  <si>
    <t>Waveney</t>
  </si>
  <si>
    <t>Wealden</t>
  </si>
  <si>
    <t>West Devon</t>
  </si>
  <si>
    <t>West Dorset</t>
  </si>
  <si>
    <t>West Lindsey</t>
  </si>
  <si>
    <t>West Oxfordshire</t>
  </si>
  <si>
    <t>West Somerset</t>
  </si>
  <si>
    <t>Wiltshire</t>
  </si>
  <si>
    <t>Wychavon</t>
  </si>
  <si>
    <t>Wyre Forest</t>
  </si>
  <si>
    <t>Please select your authority:</t>
  </si>
  <si>
    <t>Table 18 - Fuel poverty by rurality</t>
  </si>
  <si>
    <t>Rurality</t>
  </si>
  <si>
    <t>Number of households in fuel poverty (thousands)</t>
  </si>
  <si>
    <t>Total number of households (thousands)</t>
  </si>
  <si>
    <t>% of households in this group that are in fuel poverty</t>
  </si>
  <si>
    <t>% of all fuel poor households that are in this group</t>
  </si>
  <si>
    <t>Urban</t>
  </si>
  <si>
    <t>Rural - town and fringe</t>
  </si>
  <si>
    <t>Rural - villages, hamlets and isolated dwellings</t>
  </si>
  <si>
    <t>Total</t>
  </si>
  <si>
    <t>Aggregate fuel poverty gap (£m)</t>
  </si>
  <si>
    <t>Average fuel poverty gap (£)</t>
  </si>
  <si>
    <t>Fuel Poverty in Local Authorities</t>
  </si>
  <si>
    <t>LA Code</t>
  </si>
  <si>
    <t>LA Name</t>
  </si>
  <si>
    <t>English region</t>
  </si>
  <si>
    <t>All Households</t>
  </si>
  <si>
    <t>Fuel Poor Households</t>
  </si>
  <si>
    <t>Percent Fuel Poor</t>
  </si>
  <si>
    <t>00AA</t>
  </si>
  <si>
    <t>City of London</t>
  </si>
  <si>
    <t>London</t>
  </si>
  <si>
    <t>00AB</t>
  </si>
  <si>
    <t>Barking and Dagenham</t>
  </si>
  <si>
    <t>00AC</t>
  </si>
  <si>
    <t>Barnet</t>
  </si>
  <si>
    <t>00AD</t>
  </si>
  <si>
    <t>Bexley</t>
  </si>
  <si>
    <t>00AE</t>
  </si>
  <si>
    <t>Brent</t>
  </si>
  <si>
    <t>00AF</t>
  </si>
  <si>
    <t>Bromley</t>
  </si>
  <si>
    <t>00AG</t>
  </si>
  <si>
    <t>Camden</t>
  </si>
  <si>
    <t>00AH</t>
  </si>
  <si>
    <t>Croydon</t>
  </si>
  <si>
    <t>00AJ</t>
  </si>
  <si>
    <t>Ealing</t>
  </si>
  <si>
    <t>00AK</t>
  </si>
  <si>
    <t>Enfield</t>
  </si>
  <si>
    <t>00AL</t>
  </si>
  <si>
    <t>Greenwich</t>
  </si>
  <si>
    <t>00AM</t>
  </si>
  <si>
    <t>Hackney</t>
  </si>
  <si>
    <t>00AN</t>
  </si>
  <si>
    <t>Hammersmith and Fulham</t>
  </si>
  <si>
    <t>00AP</t>
  </si>
  <si>
    <t>Haringey</t>
  </si>
  <si>
    <t>00AQ</t>
  </si>
  <si>
    <t>Harrow</t>
  </si>
  <si>
    <t>00AR</t>
  </si>
  <si>
    <t>Havering</t>
  </si>
  <si>
    <t>00AS</t>
  </si>
  <si>
    <t>Hillingdon</t>
  </si>
  <si>
    <t>00AT</t>
  </si>
  <si>
    <t>Hounslow</t>
  </si>
  <si>
    <t>00AU</t>
  </si>
  <si>
    <t>Islington</t>
  </si>
  <si>
    <t>00AW</t>
  </si>
  <si>
    <t>Kensington and Chelsea</t>
  </si>
  <si>
    <t>00AX</t>
  </si>
  <si>
    <t>Kingston upon Thames</t>
  </si>
  <si>
    <t>00AY</t>
  </si>
  <si>
    <t>Lambeth</t>
  </si>
  <si>
    <t>00AZ</t>
  </si>
  <si>
    <t>Lewisham</t>
  </si>
  <si>
    <t>00BA</t>
  </si>
  <si>
    <t>Merton</t>
  </si>
  <si>
    <t>00BB</t>
  </si>
  <si>
    <t>Newham</t>
  </si>
  <si>
    <t>00BC</t>
  </si>
  <si>
    <t>Redbridge</t>
  </si>
  <si>
    <t>00BD</t>
  </si>
  <si>
    <t>Richmond upon Thames</t>
  </si>
  <si>
    <t>00BE</t>
  </si>
  <si>
    <t>Southwark</t>
  </si>
  <si>
    <t>00BF</t>
  </si>
  <si>
    <t>Sutton</t>
  </si>
  <si>
    <t>00BG</t>
  </si>
  <si>
    <t>Tower Hamlets</t>
  </si>
  <si>
    <t>00BH</t>
  </si>
  <si>
    <t>Waltham Forest</t>
  </si>
  <si>
    <t>00BJ</t>
  </si>
  <si>
    <t>Wandsworth</t>
  </si>
  <si>
    <t>00BK</t>
  </si>
  <si>
    <t>Westminster</t>
  </si>
  <si>
    <t>00BL</t>
  </si>
  <si>
    <t>Bolton</t>
  </si>
  <si>
    <t>North West</t>
  </si>
  <si>
    <t>00BM</t>
  </si>
  <si>
    <t>Bury</t>
  </si>
  <si>
    <t>00BN</t>
  </si>
  <si>
    <t>Manchester</t>
  </si>
  <si>
    <t>00BP</t>
  </si>
  <si>
    <t>Oldham</t>
  </si>
  <si>
    <t>00BQ</t>
  </si>
  <si>
    <t>Rochdale</t>
  </si>
  <si>
    <t>00BR</t>
  </si>
  <si>
    <t>Salford</t>
  </si>
  <si>
    <t>00BS</t>
  </si>
  <si>
    <t>Stockport</t>
  </si>
  <si>
    <t>00BT</t>
  </si>
  <si>
    <t>Tameside</t>
  </si>
  <si>
    <t>00BU</t>
  </si>
  <si>
    <t>Trafford</t>
  </si>
  <si>
    <t>00BW</t>
  </si>
  <si>
    <t>Wigan</t>
  </si>
  <si>
    <t>00BX</t>
  </si>
  <si>
    <t>Knowsley</t>
  </si>
  <si>
    <t>00BY</t>
  </si>
  <si>
    <t>Liverpool</t>
  </si>
  <si>
    <t>00BZ</t>
  </si>
  <si>
    <t>St. Helens</t>
  </si>
  <si>
    <t>00CA</t>
  </si>
  <si>
    <t>Sefton</t>
  </si>
  <si>
    <t>00CB</t>
  </si>
  <si>
    <t>Wirral</t>
  </si>
  <si>
    <t>00CC</t>
  </si>
  <si>
    <t>Barnsley</t>
  </si>
  <si>
    <t>Yorkshire and the Humber</t>
  </si>
  <si>
    <t>00CE</t>
  </si>
  <si>
    <t>Doncaster</t>
  </si>
  <si>
    <t>00CF</t>
  </si>
  <si>
    <t>Rotherham</t>
  </si>
  <si>
    <t>00CG</t>
  </si>
  <si>
    <t>Sheffield</t>
  </si>
  <si>
    <t>00CH</t>
  </si>
  <si>
    <t>Gateshead</t>
  </si>
  <si>
    <t>North East</t>
  </si>
  <si>
    <t>00CJ</t>
  </si>
  <si>
    <t>Newcastle upon Tyne</t>
  </si>
  <si>
    <t>00CK</t>
  </si>
  <si>
    <t>North Tyneside</t>
  </si>
  <si>
    <t>00CL</t>
  </si>
  <si>
    <t>South Tyneside</t>
  </si>
  <si>
    <t>00CM</t>
  </si>
  <si>
    <t>Sunderland</t>
  </si>
  <si>
    <t>00CN</t>
  </si>
  <si>
    <t>Birmingham</t>
  </si>
  <si>
    <t>West Midlands</t>
  </si>
  <si>
    <t>00CQ</t>
  </si>
  <si>
    <t>Coventry</t>
  </si>
  <si>
    <t>00CR</t>
  </si>
  <si>
    <t>Dudley</t>
  </si>
  <si>
    <t>00CS</t>
  </si>
  <si>
    <t>Sandwell</t>
  </si>
  <si>
    <t>00CT</t>
  </si>
  <si>
    <t>Solihull</t>
  </si>
  <si>
    <t>00CU</t>
  </si>
  <si>
    <t>Walsall</t>
  </si>
  <si>
    <t>00CW</t>
  </si>
  <si>
    <t>Wolverhampton</t>
  </si>
  <si>
    <t>00CX</t>
  </si>
  <si>
    <t>Bradford</t>
  </si>
  <si>
    <t>00CY</t>
  </si>
  <si>
    <t>Calderdale</t>
  </si>
  <si>
    <t>00CZ</t>
  </si>
  <si>
    <t>Kirklees</t>
  </si>
  <si>
    <t>00DA</t>
  </si>
  <si>
    <t>Leeds</t>
  </si>
  <si>
    <t>00DB</t>
  </si>
  <si>
    <t>Wakefield</t>
  </si>
  <si>
    <t>00EB</t>
  </si>
  <si>
    <t>Hartlepool</t>
  </si>
  <si>
    <t>00EC</t>
  </si>
  <si>
    <t>Middlesbrough</t>
  </si>
  <si>
    <t>00EE</t>
  </si>
  <si>
    <t>Redcar and Cleveland</t>
  </si>
  <si>
    <t>00EF</t>
  </si>
  <si>
    <t>Stockton-on-Tees</t>
  </si>
  <si>
    <t>00EH</t>
  </si>
  <si>
    <t>Darlington</t>
  </si>
  <si>
    <t>00EJ</t>
  </si>
  <si>
    <t>00EM</t>
  </si>
  <si>
    <t>00EQ</t>
  </si>
  <si>
    <t>00ET</t>
  </si>
  <si>
    <t>Halton</t>
  </si>
  <si>
    <t>00EU</t>
  </si>
  <si>
    <t>Warrington</t>
  </si>
  <si>
    <t>00EW</t>
  </si>
  <si>
    <t>00EX</t>
  </si>
  <si>
    <t>Blackburn with Darwen</t>
  </si>
  <si>
    <t>00EY</t>
  </si>
  <si>
    <t>Blackpool</t>
  </si>
  <si>
    <t>00FA</t>
  </si>
  <si>
    <t>Kingston upon Hull, City of</t>
  </si>
  <si>
    <t>00FB</t>
  </si>
  <si>
    <t>00FC</t>
  </si>
  <si>
    <t>North East Lincolnshire</t>
  </si>
  <si>
    <t>00FD</t>
  </si>
  <si>
    <t>00FF</t>
  </si>
  <si>
    <t>York</t>
  </si>
  <si>
    <t>00FK</t>
  </si>
  <si>
    <t>Derby</t>
  </si>
  <si>
    <t>East Midlands</t>
  </si>
  <si>
    <t>00FN</t>
  </si>
  <si>
    <t>Leicester</t>
  </si>
  <si>
    <t>00FP</t>
  </si>
  <si>
    <t>00FY</t>
  </si>
  <si>
    <t>Nottingham</t>
  </si>
  <si>
    <t>00GA</t>
  </si>
  <si>
    <t>00GF</t>
  </si>
  <si>
    <t>Telford and Wrekin</t>
  </si>
  <si>
    <t>00GG</t>
  </si>
  <si>
    <t>00GL</t>
  </si>
  <si>
    <t>Stoke-on-Trent</t>
  </si>
  <si>
    <t>00HA</t>
  </si>
  <si>
    <t>South West</t>
  </si>
  <si>
    <t>00HB</t>
  </si>
  <si>
    <t>Bristol, City of</t>
  </si>
  <si>
    <t>00HC</t>
  </si>
  <si>
    <t>00HD</t>
  </si>
  <si>
    <t>South Gloucestershire</t>
  </si>
  <si>
    <t>00HE</t>
  </si>
  <si>
    <t>00HF</t>
  </si>
  <si>
    <t>00HG</t>
  </si>
  <si>
    <t>Plymouth</t>
  </si>
  <si>
    <t>00HH</t>
  </si>
  <si>
    <t>Torbay</t>
  </si>
  <si>
    <t>00HN</t>
  </si>
  <si>
    <t>Bournemouth</t>
  </si>
  <si>
    <t>00HP</t>
  </si>
  <si>
    <t>Poole</t>
  </si>
  <si>
    <t>00HX</t>
  </si>
  <si>
    <t>Swindon</t>
  </si>
  <si>
    <t>00HY</t>
  </si>
  <si>
    <t>00JA</t>
  </si>
  <si>
    <t>Peterborough</t>
  </si>
  <si>
    <t>East of England</t>
  </si>
  <si>
    <t>00KA</t>
  </si>
  <si>
    <t>Luton</t>
  </si>
  <si>
    <t>00KB</t>
  </si>
  <si>
    <t>00KC</t>
  </si>
  <si>
    <t>00KF</t>
  </si>
  <si>
    <t>Southend-on-Sea</t>
  </si>
  <si>
    <t>00KG</t>
  </si>
  <si>
    <t>Thurrock</t>
  </si>
  <si>
    <t>00LC</t>
  </si>
  <si>
    <t>Medway</t>
  </si>
  <si>
    <t>South East</t>
  </si>
  <si>
    <t>00MA</t>
  </si>
  <si>
    <t>Bracknell Forest</t>
  </si>
  <si>
    <t>00MB</t>
  </si>
  <si>
    <t>West Berkshire</t>
  </si>
  <si>
    <t>00MC</t>
  </si>
  <si>
    <t>Reading</t>
  </si>
  <si>
    <t>00MD</t>
  </si>
  <si>
    <t>Slough</t>
  </si>
  <si>
    <t>00ME</t>
  </si>
  <si>
    <t>Windsor and Maidenhead</t>
  </si>
  <si>
    <t>00MF</t>
  </si>
  <si>
    <t>Wokingham</t>
  </si>
  <si>
    <t>00MG</t>
  </si>
  <si>
    <t>Milton Keynes</t>
  </si>
  <si>
    <t>00ML</t>
  </si>
  <si>
    <t>Brighton and Hove</t>
  </si>
  <si>
    <t>00MR</t>
  </si>
  <si>
    <t>Portsmouth</t>
  </si>
  <si>
    <t>00MS</t>
  </si>
  <si>
    <t>Southampton</t>
  </si>
  <si>
    <t>00MW</t>
  </si>
  <si>
    <t>11UB</t>
  </si>
  <si>
    <t>11UC</t>
  </si>
  <si>
    <t>Chiltern</t>
  </si>
  <si>
    <t>11UE</t>
  </si>
  <si>
    <t>South Buckinghamshire</t>
  </si>
  <si>
    <t>11UF</t>
  </si>
  <si>
    <t>Wycombe</t>
  </si>
  <si>
    <t>12UB</t>
  </si>
  <si>
    <t>Cambridge</t>
  </si>
  <si>
    <t>12UC</t>
  </si>
  <si>
    <t>12UD</t>
  </si>
  <si>
    <t>12UE</t>
  </si>
  <si>
    <t>Huntingdonshire</t>
  </si>
  <si>
    <t>12UG</t>
  </si>
  <si>
    <t>16UB</t>
  </si>
  <si>
    <t>16UC</t>
  </si>
  <si>
    <t>Barrow-in-Furness</t>
  </si>
  <si>
    <t>16UD</t>
  </si>
  <si>
    <t>16UE</t>
  </si>
  <si>
    <t>16UF</t>
  </si>
  <si>
    <t>16UG</t>
  </si>
  <si>
    <t>17UB</t>
  </si>
  <si>
    <t>Amber Valley</t>
  </si>
  <si>
    <t>17UC</t>
  </si>
  <si>
    <t>Bolsover</t>
  </si>
  <si>
    <t>17UD</t>
  </si>
  <si>
    <t>Chesterfield</t>
  </si>
  <si>
    <t>17UF</t>
  </si>
  <si>
    <t>17UG</t>
  </si>
  <si>
    <t>Erewash</t>
  </si>
  <si>
    <t>17UH</t>
  </si>
  <si>
    <t>High Peak</t>
  </si>
  <si>
    <t>17UJ</t>
  </si>
  <si>
    <t>North East Derbyshire</t>
  </si>
  <si>
    <t>17UK</t>
  </si>
  <si>
    <t>18UB</t>
  </si>
  <si>
    <t>18UC</t>
  </si>
  <si>
    <t>Exeter</t>
  </si>
  <si>
    <t>18UD</t>
  </si>
  <si>
    <t>18UE</t>
  </si>
  <si>
    <t>18UG</t>
  </si>
  <si>
    <t>18UH</t>
  </si>
  <si>
    <t>18UK</t>
  </si>
  <si>
    <t>18UL</t>
  </si>
  <si>
    <t>19UC</t>
  </si>
  <si>
    <t>Christchurch</t>
  </si>
  <si>
    <t>19UD</t>
  </si>
  <si>
    <t>East Dorset</t>
  </si>
  <si>
    <t>19UE</t>
  </si>
  <si>
    <t>19UG</t>
  </si>
  <si>
    <t>19UH</t>
  </si>
  <si>
    <t>19UJ</t>
  </si>
  <si>
    <t>Weymouth and Portland</t>
  </si>
  <si>
    <t>21UC</t>
  </si>
  <si>
    <t>Eastbourne</t>
  </si>
  <si>
    <t>21UD</t>
  </si>
  <si>
    <t>Hastings</t>
  </si>
  <si>
    <t>21UF</t>
  </si>
  <si>
    <t>21UG</t>
  </si>
  <si>
    <t>21UH</t>
  </si>
  <si>
    <t>22UB</t>
  </si>
  <si>
    <t>Basildon</t>
  </si>
  <si>
    <t>22UC</t>
  </si>
  <si>
    <t>22UD</t>
  </si>
  <si>
    <t>Brentwood</t>
  </si>
  <si>
    <t>22UE</t>
  </si>
  <si>
    <t>Castle Point</t>
  </si>
  <si>
    <t>22UF</t>
  </si>
  <si>
    <t>Chelmsford</t>
  </si>
  <si>
    <t>22UG</t>
  </si>
  <si>
    <t>Colchester</t>
  </si>
  <si>
    <t>22UH</t>
  </si>
  <si>
    <t>Epping Forest</t>
  </si>
  <si>
    <t>22UJ</t>
  </si>
  <si>
    <t>Harlow</t>
  </si>
  <si>
    <t>22UK</t>
  </si>
  <si>
    <t>22UL</t>
  </si>
  <si>
    <t>Rochford</t>
  </si>
  <si>
    <t>22UN</t>
  </si>
  <si>
    <t>Tendring</t>
  </si>
  <si>
    <t>22UQ</t>
  </si>
  <si>
    <t>23UB</t>
  </si>
  <si>
    <t>Cheltenham</t>
  </si>
  <si>
    <t>23UC</t>
  </si>
  <si>
    <t>23UD</t>
  </si>
  <si>
    <t>23UE</t>
  </si>
  <si>
    <t>Gloucester</t>
  </si>
  <si>
    <t>23UF</t>
  </si>
  <si>
    <t>23UG</t>
  </si>
  <si>
    <t>24UB</t>
  </si>
  <si>
    <t>Basingstoke and Deane</t>
  </si>
  <si>
    <t>24UC</t>
  </si>
  <si>
    <t>East Hampshire</t>
  </si>
  <si>
    <t>24UD</t>
  </si>
  <si>
    <t>Eastleigh</t>
  </si>
  <si>
    <t>24UE</t>
  </si>
  <si>
    <t>Fareham</t>
  </si>
  <si>
    <t>24UF</t>
  </si>
  <si>
    <t>Gosport</t>
  </si>
  <si>
    <t>24UG</t>
  </si>
  <si>
    <t>Hart</t>
  </si>
  <si>
    <t>24UH</t>
  </si>
  <si>
    <t>Havant</t>
  </si>
  <si>
    <t>24UJ</t>
  </si>
  <si>
    <t>24UL</t>
  </si>
  <si>
    <t>Rushmoor</t>
  </si>
  <si>
    <t>24UN</t>
  </si>
  <si>
    <t>Test Valley</t>
  </si>
  <si>
    <t>24UP</t>
  </si>
  <si>
    <t>Winchester</t>
  </si>
  <si>
    <t>26UB</t>
  </si>
  <si>
    <t>Broxbourne</t>
  </si>
  <si>
    <t>26UC</t>
  </si>
  <si>
    <t>Dacorum</t>
  </si>
  <si>
    <t>26UD</t>
  </si>
  <si>
    <t>26UE</t>
  </si>
  <si>
    <t>Hertsmere</t>
  </si>
  <si>
    <t>26UF</t>
  </si>
  <si>
    <t>North Hertfordshire</t>
  </si>
  <si>
    <t>26UG</t>
  </si>
  <si>
    <t>St. Albans</t>
  </si>
  <si>
    <t>26UH</t>
  </si>
  <si>
    <t>Stevenage</t>
  </si>
  <si>
    <t>26UJ</t>
  </si>
  <si>
    <t>Three Rivers</t>
  </si>
  <si>
    <t>26UK</t>
  </si>
  <si>
    <t>Watford</t>
  </si>
  <si>
    <t>26UL</t>
  </si>
  <si>
    <t>Welwyn Hatfield</t>
  </si>
  <si>
    <t>29UB</t>
  </si>
  <si>
    <t>29UC</t>
  </si>
  <si>
    <t>Canterbury</t>
  </si>
  <si>
    <t>29UD</t>
  </si>
  <si>
    <t>Dartford</t>
  </si>
  <si>
    <t>29UE</t>
  </si>
  <si>
    <t>29UG</t>
  </si>
  <si>
    <t>Gravesham</t>
  </si>
  <si>
    <t>29UH</t>
  </si>
  <si>
    <t>Maidstone</t>
  </si>
  <si>
    <t>29UK</t>
  </si>
  <si>
    <t>29UL</t>
  </si>
  <si>
    <t>29UM</t>
  </si>
  <si>
    <t>29UN</t>
  </si>
  <si>
    <t>Thanet</t>
  </si>
  <si>
    <t>29UP</t>
  </si>
  <si>
    <t>Tonbridge and Malling</t>
  </si>
  <si>
    <t>29UQ</t>
  </si>
  <si>
    <t>30UD</t>
  </si>
  <si>
    <t>Burnley</t>
  </si>
  <si>
    <t>30UE</t>
  </si>
  <si>
    <t>Chorley</t>
  </si>
  <si>
    <t>30UF</t>
  </si>
  <si>
    <t>Fylde</t>
  </si>
  <si>
    <t>30UG</t>
  </si>
  <si>
    <t>Hyndburn</t>
  </si>
  <si>
    <t>30UH</t>
  </si>
  <si>
    <t>Lancaster</t>
  </si>
  <si>
    <t>30UJ</t>
  </si>
  <si>
    <t>Pendle</t>
  </si>
  <si>
    <t>30UK</t>
  </si>
  <si>
    <t>Preston</t>
  </si>
  <si>
    <t>30UL</t>
  </si>
  <si>
    <t>30UM</t>
  </si>
  <si>
    <t>Rossendale</t>
  </si>
  <si>
    <t>30UN</t>
  </si>
  <si>
    <t>South Ribble</t>
  </si>
  <si>
    <t>30UP</t>
  </si>
  <si>
    <t>West Lancashire</t>
  </si>
  <si>
    <t>30UQ</t>
  </si>
  <si>
    <t>Wyre</t>
  </si>
  <si>
    <t>31UB</t>
  </si>
  <si>
    <t>Blaby</t>
  </si>
  <si>
    <t>31UC</t>
  </si>
  <si>
    <t>Charnwood</t>
  </si>
  <si>
    <t>31UD</t>
  </si>
  <si>
    <t>31UE</t>
  </si>
  <si>
    <t>31UG</t>
  </si>
  <si>
    <t>31UH</t>
  </si>
  <si>
    <t>31UJ</t>
  </si>
  <si>
    <t>Oadby and Wigston</t>
  </si>
  <si>
    <t>32UB</t>
  </si>
  <si>
    <t>32UC</t>
  </si>
  <si>
    <t>32UD</t>
  </si>
  <si>
    <t>Lincoln</t>
  </si>
  <si>
    <t>32UE</t>
  </si>
  <si>
    <t>32UF</t>
  </si>
  <si>
    <t>32UG</t>
  </si>
  <si>
    <t>32UH</t>
  </si>
  <si>
    <t>33UB</t>
  </si>
  <si>
    <t>33UC</t>
  </si>
  <si>
    <t>33UD</t>
  </si>
  <si>
    <t>Great Yarmouth</t>
  </si>
  <si>
    <t>33UE</t>
  </si>
  <si>
    <t>33UF</t>
  </si>
  <si>
    <t>33UG</t>
  </si>
  <si>
    <t>Norwich</t>
  </si>
  <si>
    <t>33UH</t>
  </si>
  <si>
    <t>34UB</t>
  </si>
  <si>
    <t>Corby</t>
  </si>
  <si>
    <t>34UC</t>
  </si>
  <si>
    <t>34UD</t>
  </si>
  <si>
    <t>34UE</t>
  </si>
  <si>
    <t>Kettering</t>
  </si>
  <si>
    <t>34UF</t>
  </si>
  <si>
    <t>Northampton</t>
  </si>
  <si>
    <t>34UG</t>
  </si>
  <si>
    <t>34UH</t>
  </si>
  <si>
    <t>Wellingborough</t>
  </si>
  <si>
    <t>36UB</t>
  </si>
  <si>
    <t>36UC</t>
  </si>
  <si>
    <t>36UD</t>
  </si>
  <si>
    <t>36UE</t>
  </si>
  <si>
    <t>36UF</t>
  </si>
  <si>
    <t>36UG</t>
  </si>
  <si>
    <t>36UH</t>
  </si>
  <si>
    <t>Selby</t>
  </si>
  <si>
    <t>37UB</t>
  </si>
  <si>
    <t>Ashfield</t>
  </si>
  <si>
    <t>37UC</t>
  </si>
  <si>
    <t>37UD</t>
  </si>
  <si>
    <t>Broxtowe</t>
  </si>
  <si>
    <t>37UE</t>
  </si>
  <si>
    <t>Gedling</t>
  </si>
  <si>
    <t>37UF</t>
  </si>
  <si>
    <t>Mansfield</t>
  </si>
  <si>
    <t>37UG</t>
  </si>
  <si>
    <t>37UJ</t>
  </si>
  <si>
    <t>Rushcliffe</t>
  </si>
  <si>
    <t>38UB</t>
  </si>
  <si>
    <t>38UC</t>
  </si>
  <si>
    <t>Oxford</t>
  </si>
  <si>
    <t>38UD</t>
  </si>
  <si>
    <t>38UE</t>
  </si>
  <si>
    <t>38UF</t>
  </si>
  <si>
    <t>40UB</t>
  </si>
  <si>
    <t>40UC</t>
  </si>
  <si>
    <t>40UD</t>
  </si>
  <si>
    <t>40UE</t>
  </si>
  <si>
    <t>40UF</t>
  </si>
  <si>
    <t>41UB</t>
  </si>
  <si>
    <t>Cannock Chase</t>
  </si>
  <si>
    <t>41UC</t>
  </si>
  <si>
    <t>East Staffordshire</t>
  </si>
  <si>
    <t>41UD</t>
  </si>
  <si>
    <t>41UE</t>
  </si>
  <si>
    <t>Newcastle-under-Lyme</t>
  </si>
  <si>
    <t>41UF</t>
  </si>
  <si>
    <t>41UG</t>
  </si>
  <si>
    <t>41UH</t>
  </si>
  <si>
    <t>Staffordshire Moorlands</t>
  </si>
  <si>
    <t>41UK</t>
  </si>
  <si>
    <t>Tamworth</t>
  </si>
  <si>
    <t>42UB</t>
  </si>
  <si>
    <t>42UC</t>
  </si>
  <si>
    <t>42UD</t>
  </si>
  <si>
    <t>Ipswich</t>
  </si>
  <si>
    <t>42UE</t>
  </si>
  <si>
    <t>42UF</t>
  </si>
  <si>
    <t>42UG</t>
  </si>
  <si>
    <t>42UH</t>
  </si>
  <si>
    <t>43UB</t>
  </si>
  <si>
    <t>Elmbridge</t>
  </si>
  <si>
    <t>43UC</t>
  </si>
  <si>
    <t>Epsom and Ewell</t>
  </si>
  <si>
    <t>43UD</t>
  </si>
  <si>
    <t>Guildford</t>
  </si>
  <si>
    <t>43UE</t>
  </si>
  <si>
    <t>Mole Valley</t>
  </si>
  <si>
    <t>43UF</t>
  </si>
  <si>
    <t>Reigate and Banstead</t>
  </si>
  <si>
    <t>43UG</t>
  </si>
  <si>
    <t>Runnymede</t>
  </si>
  <si>
    <t>43UH</t>
  </si>
  <si>
    <t>Spelthorne</t>
  </si>
  <si>
    <t>43UJ</t>
  </si>
  <si>
    <t>Surrey Heath</t>
  </si>
  <si>
    <t>43UK</t>
  </si>
  <si>
    <t>Tandridge</t>
  </si>
  <si>
    <t>43UL</t>
  </si>
  <si>
    <t>Waverley</t>
  </si>
  <si>
    <t>43UM</t>
  </si>
  <si>
    <t>Woking</t>
  </si>
  <si>
    <t>44UB</t>
  </si>
  <si>
    <t>44UC</t>
  </si>
  <si>
    <t>Nuneaton and Bedworth</t>
  </si>
  <si>
    <t>44UD</t>
  </si>
  <si>
    <t>44UE</t>
  </si>
  <si>
    <t>44UF</t>
  </si>
  <si>
    <t>Warwick</t>
  </si>
  <si>
    <t>45UB</t>
  </si>
  <si>
    <t>Adur</t>
  </si>
  <si>
    <t>45UC</t>
  </si>
  <si>
    <t>Arun</t>
  </si>
  <si>
    <t>45UD</t>
  </si>
  <si>
    <t>45UE</t>
  </si>
  <si>
    <t>Crawley</t>
  </si>
  <si>
    <t>45UF</t>
  </si>
  <si>
    <t>45UG</t>
  </si>
  <si>
    <t>45UH</t>
  </si>
  <si>
    <t>Worthing</t>
  </si>
  <si>
    <t>47UB</t>
  </si>
  <si>
    <t>Bromsgrove</t>
  </si>
  <si>
    <t>47UC</t>
  </si>
  <si>
    <t>47UD</t>
  </si>
  <si>
    <t>Redditch</t>
  </si>
  <si>
    <t>47UE</t>
  </si>
  <si>
    <t>Worcester</t>
  </si>
  <si>
    <t>47UF</t>
  </si>
  <si>
    <t>47UG</t>
  </si>
  <si>
    <t>Rural</t>
  </si>
  <si>
    <t>Data taken from the Department of Energy &amp; Climate Change</t>
  </si>
  <si>
    <t>Percent fuel poor</t>
  </si>
  <si>
    <t>% of Rural households that are in fuel poverty</t>
  </si>
  <si>
    <t>% of Urban households that are in fuel poverty</t>
  </si>
  <si>
    <t>10% Measure</t>
  </si>
  <si>
    <t>LIHC</t>
  </si>
  <si>
    <t>Bedford</t>
  </si>
  <si>
    <t>Central Bedfordshire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</si>
</sst>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9" fontId="0" fillId="0" borderId="0" xfId="1" applyFont="1"/>
    <xf numFmtId="164" fontId="0" fillId="0" borderId="0" xfId="1" applyNumberFormat="1" applyFont="1"/>
    <xf numFmtId="0" fontId="0" fillId="4" borderId="0" xfId="0" applyFill="1"/>
    <xf numFmtId="0" fontId="3" fillId="4" borderId="0" xfId="0" applyFont="1" applyFill="1"/>
    <xf numFmtId="164" fontId="3" fillId="4" borderId="0" xfId="1" applyNumberFormat="1" applyFont="1" applyFill="1"/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u="sng" baseline="0">
                <a:solidFill>
                  <a:sysClr val="windowText" lastClr="000000"/>
                </a:solidFill>
              </a:defRPr>
            </a:pPr>
            <a:r>
              <a:rPr lang="en-US" u="sng" baseline="0">
                <a:solidFill>
                  <a:sysClr val="windowText" lastClr="000000"/>
                </a:solidFill>
              </a:rPr>
              <a:t>Percent Fuel Poor</a:t>
            </a:r>
          </a:p>
        </c:rich>
      </c:tx>
      <c:layout/>
      <c:overlay val="0"/>
      <c:spPr>
        <a:effectLst>
          <a:innerShdw blurRad="63500" dist="50800" dir="8100000">
            <a:prstClr val="black">
              <a:alpha val="50000"/>
            </a:prstClr>
          </a:innerShdw>
        </a:effectLst>
        <a:scene3d>
          <a:camera prst="orthographicFront"/>
          <a:lightRig rig="threePt" dir="t"/>
        </a:scene3d>
        <a:sp3d>
          <a:bevelT w="6350"/>
        </a:sp3d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Sheet1!$C$9</c:f>
              <c:strCache>
                <c:ptCount val="1"/>
                <c:pt idx="0">
                  <c:v>Allerdale</c:v>
                </c:pt>
              </c:strCache>
            </c:strRef>
          </c:tx>
          <c:spPr>
            <a:solidFill>
              <a:srgbClr val="9BBB59">
                <a:lumMod val="75000"/>
                <a:alpha val="50000"/>
              </a:srgbClr>
            </a:solidFill>
            <a:ln w="101600">
              <a:solidFill>
                <a:schemeClr val="accent3">
                  <a:lumMod val="50000"/>
                </a:schemeClr>
              </a:solidFill>
            </a:ln>
          </c:spPr>
          <c:invertIfNegative val="0"/>
          <c:cat>
            <c:strRef>
              <c:f>Sheet1!$C$13:$D$13</c:f>
              <c:strCache>
                <c:ptCount val="2"/>
                <c:pt idx="0">
                  <c:v>10% Measure</c:v>
                </c:pt>
                <c:pt idx="1">
                  <c:v>LIHC</c:v>
                </c:pt>
              </c:strCache>
            </c:strRef>
          </c:cat>
          <c:val>
            <c:numRef>
              <c:f>Sheet1!$C$14:$D$14</c:f>
              <c:numCache>
                <c:formatCode>0.0%</c:formatCode>
                <c:ptCount val="2"/>
                <c:pt idx="0">
                  <c:v>0.215</c:v>
                </c:pt>
                <c:pt idx="1">
                  <c:v>0.11600000000000001</c:v>
                </c:pt>
              </c:numCache>
            </c:numRef>
          </c:val>
        </c:ser>
        <c:ser>
          <c:idx val="1"/>
          <c:order val="1"/>
          <c:tx>
            <c:strRef>
              <c:f>Sheet1!$B$15</c:f>
              <c:strCache>
                <c:ptCount val="1"/>
                <c:pt idx="0">
                  <c:v>% of Rural households that are in fuel poverty</c:v>
                </c:pt>
              </c:strCache>
            </c:strRef>
          </c:tx>
          <c:spPr>
            <a:solidFill>
              <a:srgbClr val="F79646">
                <a:lumMod val="75000"/>
                <a:alpha val="50000"/>
              </a:srgbClr>
            </a:solidFill>
            <a:ln w="69850">
              <a:solidFill>
                <a:schemeClr val="accent6">
                  <a:lumMod val="50000"/>
                </a:schemeClr>
              </a:solidFill>
            </a:ln>
          </c:spPr>
          <c:invertIfNegative val="0"/>
          <c:val>
            <c:numRef>
              <c:f>Sheet1!$C$15:$D$15</c:f>
              <c:numCache>
                <c:formatCode>0.0%</c:formatCode>
                <c:ptCount val="2"/>
                <c:pt idx="0">
                  <c:v>0.19666666666666666</c:v>
                </c:pt>
                <c:pt idx="1">
                  <c:v>0.12523809523809523</c:v>
                </c:pt>
              </c:numCache>
            </c:numRef>
          </c:val>
        </c:ser>
        <c:ser>
          <c:idx val="2"/>
          <c:order val="2"/>
          <c:tx>
            <c:strRef>
              <c:f>Sheet1!$B$16</c:f>
              <c:strCache>
                <c:ptCount val="1"/>
                <c:pt idx="0">
                  <c:v>% of Urban households that are in fuel poverty</c:v>
                </c:pt>
              </c:strCache>
            </c:strRef>
          </c:tx>
          <c:spPr>
            <a:solidFill>
              <a:srgbClr val="C0504D">
                <a:lumMod val="75000"/>
                <a:alpha val="50000"/>
              </a:srgbClr>
            </a:solidFill>
            <a:ln w="50800">
              <a:solidFill>
                <a:schemeClr val="accent2">
                  <a:lumMod val="50000"/>
                </a:schemeClr>
              </a:solidFill>
            </a:ln>
          </c:spPr>
          <c:invertIfNegative val="0"/>
          <c:val>
            <c:numRef>
              <c:f>Sheet1!$C$16:$D$16</c:f>
              <c:numCache>
                <c:formatCode>0.0%</c:formatCode>
                <c:ptCount val="2"/>
                <c:pt idx="0">
                  <c:v>0.13400000000000001</c:v>
                </c:pt>
                <c:pt idx="1">
                  <c:v>0.105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8"/>
        <c:overlap val="25"/>
        <c:axId val="305584992"/>
        <c:axId val="307334560"/>
      </c:barChart>
      <c:catAx>
        <c:axId val="305584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07334560"/>
        <c:crosses val="autoZero"/>
        <c:auto val="1"/>
        <c:lblAlgn val="ctr"/>
        <c:lblOffset val="100"/>
        <c:noMultiLvlLbl val="0"/>
      </c:catAx>
      <c:valAx>
        <c:axId val="30733456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3055849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1</xdr:rowOff>
    </xdr:from>
    <xdr:to>
      <xdr:col>13</xdr:col>
      <xdr:colOff>0</xdr:colOff>
      <xdr:row>8</xdr:row>
      <xdr:rowOff>0</xdr:rowOff>
    </xdr:to>
    <xdr:sp macro="" textlink="">
      <xdr:nvSpPr>
        <xdr:cNvPr id="2" name="TextBox 1"/>
        <xdr:cNvSpPr txBox="1"/>
      </xdr:nvSpPr>
      <xdr:spPr>
        <a:xfrm>
          <a:off x="609601" y="190501"/>
          <a:ext cx="3819524" cy="4267199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en-GB" sz="1100" b="1" u="sng">
              <a:solidFill>
                <a:schemeClr val="dk1"/>
              </a:solidFill>
              <a:latin typeface="+mn-lt"/>
              <a:ea typeface="+mn-ea"/>
              <a:cs typeface="+mn-cs"/>
            </a:rPr>
            <a:t>A new indicator of fuel poverty - the effects on rural measurements</a:t>
          </a:r>
        </a:p>
        <a:p>
          <a:pPr algn="l"/>
          <a:r>
            <a:rPr lang="en-GB" sz="1100" b="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l"/>
          <a:r>
            <a:rPr lang="en-GB" sz="1100" b="0">
              <a:solidFill>
                <a:schemeClr val="dk1"/>
              </a:solidFill>
              <a:latin typeface="+mn-lt"/>
              <a:ea typeface="+mn-ea"/>
              <a:cs typeface="+mn-cs"/>
            </a:rPr>
            <a:t>Based on a review of fuel poverty by Professor Sir John Hills, the Department of Energy and Climate Change has employed a new measure of fuel poverty. </a:t>
          </a:r>
        </a:p>
        <a:p>
          <a:pPr algn="l"/>
          <a:r>
            <a:rPr lang="en-GB" sz="1100" b="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l"/>
          <a:r>
            <a:rPr lang="en-GB" sz="1100" b="0">
              <a:solidFill>
                <a:schemeClr val="dk1"/>
              </a:solidFill>
              <a:latin typeface="+mn-lt"/>
              <a:ea typeface="+mn-ea"/>
              <a:cs typeface="+mn-cs"/>
            </a:rPr>
            <a:t>The previous definition of fuel poverty was (</a:t>
          </a:r>
          <a:r>
            <a:rPr lang="en-GB" sz="1100" b="0" i="1">
              <a:solidFill>
                <a:schemeClr val="dk1"/>
              </a:solidFill>
              <a:latin typeface="+mn-lt"/>
              <a:ea typeface="+mn-ea"/>
              <a:cs typeface="+mn-cs"/>
            </a:rPr>
            <a:t>10% Measure</a:t>
          </a:r>
          <a:r>
            <a:rPr lang="en-GB" sz="1100" b="0">
              <a:solidFill>
                <a:schemeClr val="dk1"/>
              </a:solidFill>
              <a:latin typeface="+mn-lt"/>
              <a:ea typeface="+mn-ea"/>
              <a:cs typeface="+mn-cs"/>
            </a:rPr>
            <a:t>):</a:t>
          </a:r>
        </a:p>
        <a:p>
          <a:pPr algn="l"/>
          <a:r>
            <a:rPr lang="en-GB" sz="1100" b="0">
              <a:solidFill>
                <a:schemeClr val="dk1"/>
              </a:solidFill>
              <a:latin typeface="+mn-lt"/>
              <a:ea typeface="+mn-ea"/>
              <a:cs typeface="+mn-cs"/>
            </a:rPr>
            <a:t>a household is said to be fuel poor if it needs to spend more than 10% of its income on fuel to maintain a satisfactory heating regime (usually 21 degrees for the main living area, and 18 degrees for other occupied rooms).</a:t>
          </a:r>
        </a:p>
        <a:p>
          <a:pPr algn="l"/>
          <a:r>
            <a:rPr lang="en-GB" sz="1100" b="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l"/>
          <a:r>
            <a:rPr lang="en-GB" sz="1100" b="0">
              <a:solidFill>
                <a:schemeClr val="dk1"/>
              </a:solidFill>
              <a:latin typeface="+mn-lt"/>
              <a:ea typeface="+mn-ea"/>
              <a:cs typeface="+mn-cs"/>
            </a:rPr>
            <a:t>This has now changed to (</a:t>
          </a:r>
          <a:r>
            <a:rPr lang="en-GB" sz="1100" b="0" i="1">
              <a:solidFill>
                <a:schemeClr val="dk1"/>
              </a:solidFill>
              <a:latin typeface="+mn-lt"/>
              <a:ea typeface="+mn-ea"/>
              <a:cs typeface="+mn-cs"/>
            </a:rPr>
            <a:t>Low Income High Costs Method</a:t>
          </a:r>
          <a:r>
            <a:rPr lang="en-GB" sz="1100" b="0">
              <a:solidFill>
                <a:schemeClr val="dk1"/>
              </a:solidFill>
              <a:latin typeface="+mn-lt"/>
              <a:ea typeface="+mn-ea"/>
              <a:cs typeface="+mn-cs"/>
            </a:rPr>
            <a:t>):</a:t>
          </a:r>
        </a:p>
        <a:p>
          <a:pPr algn="l"/>
          <a:r>
            <a:rPr lang="en-GB" sz="1100" b="0">
              <a:solidFill>
                <a:schemeClr val="dk1"/>
              </a:solidFill>
              <a:latin typeface="+mn-lt"/>
              <a:ea typeface="+mn-ea"/>
              <a:cs typeface="+mn-cs"/>
            </a:rPr>
            <a:t>a household is said to be in fuel poverty if</a:t>
          </a:r>
          <a:r>
            <a:rPr lang="en-GB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GB" sz="1100" b="0">
              <a:solidFill>
                <a:schemeClr val="dk1"/>
              </a:solidFill>
              <a:latin typeface="+mn-lt"/>
              <a:ea typeface="+mn-ea"/>
              <a:cs typeface="+mn-cs"/>
            </a:rPr>
            <a:t>they have required fuel costs that are above average (the national median level)</a:t>
          </a:r>
          <a:r>
            <a:rPr lang="en-GB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and </a:t>
          </a:r>
          <a:r>
            <a:rPr lang="en-GB" sz="1100" b="0">
              <a:solidFill>
                <a:schemeClr val="dk1"/>
              </a:solidFill>
              <a:latin typeface="+mn-lt"/>
              <a:ea typeface="+mn-ea"/>
              <a:cs typeface="+mn-cs"/>
            </a:rPr>
            <a:t>were they to spend that amount they would be left with a residual income below the official poverty line.</a:t>
          </a:r>
        </a:p>
        <a:p>
          <a:pPr algn="l"/>
          <a:endParaRPr lang="en-GB" sz="11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r>
            <a:rPr lang="en-GB" sz="1100" b="0">
              <a:solidFill>
                <a:schemeClr val="dk1"/>
              </a:solidFill>
              <a:latin typeface="+mn-lt"/>
              <a:ea typeface="+mn-ea"/>
              <a:cs typeface="+mn-cs"/>
            </a:rPr>
            <a:t>This analysis</a:t>
          </a:r>
          <a:r>
            <a:rPr lang="en-GB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shows how the change in methodology has moved the measure of fuel poverty in your area.</a:t>
          </a:r>
          <a:endParaRPr lang="en-GB" sz="11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endParaRPr lang="en-GB" sz="1100"/>
        </a:p>
      </xdr:txBody>
    </xdr:sp>
    <xdr:clientData/>
  </xdr:twoCellAnchor>
  <xdr:twoCellAnchor>
    <xdr:from>
      <xdr:col>13</xdr:col>
      <xdr:colOff>0</xdr:colOff>
      <xdr:row>1</xdr:row>
      <xdr:rowOff>1</xdr:rowOff>
    </xdr:from>
    <xdr:to>
      <xdr:col>29</xdr:col>
      <xdr:colOff>0</xdr:colOff>
      <xdr:row>10</xdr:row>
      <xdr:rowOff>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P157"/>
  <sheetViews>
    <sheetView tabSelected="1" workbookViewId="0">
      <selection activeCell="C9" sqref="C9:M10"/>
    </sheetView>
  </sheetViews>
  <sheetFormatPr defaultRowHeight="15" x14ac:dyDescent="0.25"/>
  <cols>
    <col min="1" max="1" width="9.140625" style="4"/>
    <col min="2" max="2" width="32.140625" style="3" customWidth="1"/>
    <col min="3" max="13" width="2.28515625" style="3" customWidth="1"/>
    <col min="14" max="16384" width="9.140625" style="3"/>
  </cols>
  <sheetData>
    <row r="2" spans="2:16" ht="48" customHeight="1" x14ac:dyDescent="0.25"/>
    <row r="3" spans="2:16" ht="48" customHeight="1" x14ac:dyDescent="0.25"/>
    <row r="4" spans="2:16" ht="48" customHeight="1" x14ac:dyDescent="0.25"/>
    <row r="5" spans="2:16" ht="48" customHeight="1" x14ac:dyDescent="0.25"/>
    <row r="6" spans="2:16" ht="48" customHeight="1" x14ac:dyDescent="0.25"/>
    <row r="7" spans="2:16" ht="48" customHeight="1" x14ac:dyDescent="0.25"/>
    <row r="8" spans="2:16" ht="48" customHeight="1" x14ac:dyDescent="0.25"/>
    <row r="9" spans="2:16" ht="48" customHeight="1" x14ac:dyDescent="0.25">
      <c r="B9" s="6" t="s">
        <v>108</v>
      </c>
      <c r="C9" s="8" t="s">
        <v>0</v>
      </c>
      <c r="D9" s="9"/>
      <c r="E9" s="9"/>
      <c r="F9" s="9"/>
      <c r="G9" s="9"/>
      <c r="H9" s="9"/>
      <c r="I9" s="9"/>
      <c r="J9" s="9"/>
      <c r="K9" s="9"/>
      <c r="L9" s="9"/>
      <c r="M9" s="10"/>
    </row>
    <row r="10" spans="2:16" ht="48" customHeight="1" x14ac:dyDescent="0.25">
      <c r="B10" s="7"/>
      <c r="C10" s="11"/>
      <c r="D10" s="12"/>
      <c r="E10" s="12"/>
      <c r="F10" s="12"/>
      <c r="G10" s="12"/>
      <c r="H10" s="12"/>
      <c r="I10" s="12"/>
      <c r="J10" s="12"/>
      <c r="K10" s="12"/>
      <c r="L10" s="12"/>
      <c r="M10" s="13"/>
    </row>
    <row r="11" spans="2:16" ht="48" customHeight="1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2:16" ht="48" customHeight="1" x14ac:dyDescent="0.25">
      <c r="B12" s="4" t="s">
        <v>680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2:16" ht="48" customHeight="1" x14ac:dyDescent="0.25">
      <c r="B13" s="4"/>
      <c r="C13" s="4" t="s">
        <v>684</v>
      </c>
      <c r="D13" s="4" t="s">
        <v>685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2:16" ht="48" customHeight="1" x14ac:dyDescent="0.25">
      <c r="B14" s="4" t="s">
        <v>681</v>
      </c>
      <c r="C14" s="5">
        <f>VLOOKUP(C9,'2011 10% measure'!B13:F338,5,FALSE)</f>
        <v>0.215</v>
      </c>
      <c r="D14" s="5">
        <f>VLOOKUP(C9,'2011 LIHC'!B13:F338,5,FALSE)</f>
        <v>0.11600000000000001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2:16" ht="48" customHeight="1" x14ac:dyDescent="0.25">
      <c r="B15" s="4" t="s">
        <v>682</v>
      </c>
      <c r="C15" s="5">
        <f>'2011 10% measure'!D9</f>
        <v>0.19666666666666666</v>
      </c>
      <c r="D15" s="5">
        <f>'2011 LIHC'!D9</f>
        <v>0.12523809523809523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2:16" ht="48" customHeight="1" x14ac:dyDescent="0.25">
      <c r="B16" s="4" t="s">
        <v>683</v>
      </c>
      <c r="C16" s="5">
        <f>('2011 10% measure'!D5/100)</f>
        <v>0.13400000000000001</v>
      </c>
      <c r="D16" s="5">
        <f>('2011 LIHC'!D5/100)</f>
        <v>0.105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2:16" ht="48" customHeight="1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2:16" ht="48" customHeight="1" x14ac:dyDescent="0.25"/>
    <row r="19" spans="2:16" ht="48" customHeight="1" x14ac:dyDescent="0.25"/>
    <row r="20" spans="2:16" ht="48" customHeight="1" x14ac:dyDescent="0.25"/>
    <row r="21" spans="2:16" ht="48" customHeight="1" x14ac:dyDescent="0.25"/>
    <row r="50" spans="1:1" x14ac:dyDescent="0.25">
      <c r="A50" s="4" t="s">
        <v>0</v>
      </c>
    </row>
    <row r="51" spans="1:1" x14ac:dyDescent="0.25">
      <c r="A51" s="4" t="s">
        <v>1</v>
      </c>
    </row>
    <row r="52" spans="1:1" x14ac:dyDescent="0.25">
      <c r="A52" s="4" t="s">
        <v>2</v>
      </c>
    </row>
    <row r="53" spans="1:1" x14ac:dyDescent="0.25">
      <c r="A53" s="4" t="s">
        <v>3</v>
      </c>
    </row>
    <row r="54" spans="1:1" x14ac:dyDescent="0.25">
      <c r="A54" s="4" t="s">
        <v>4</v>
      </c>
    </row>
    <row r="55" spans="1:1" x14ac:dyDescent="0.25">
      <c r="A55" s="4" t="s">
        <v>5</v>
      </c>
    </row>
    <row r="56" spans="1:1" x14ac:dyDescent="0.25">
      <c r="A56" s="4" t="s">
        <v>6</v>
      </c>
    </row>
    <row r="57" spans="1:1" x14ac:dyDescent="0.25">
      <c r="A57" s="4" t="s">
        <v>7</v>
      </c>
    </row>
    <row r="58" spans="1:1" x14ac:dyDescent="0.25">
      <c r="A58" s="4" t="s">
        <v>8</v>
      </c>
    </row>
    <row r="59" spans="1:1" x14ac:dyDescent="0.25">
      <c r="A59" s="4" t="s">
        <v>9</v>
      </c>
    </row>
    <row r="60" spans="1:1" x14ac:dyDescent="0.25">
      <c r="A60" s="4" t="s">
        <v>10</v>
      </c>
    </row>
    <row r="61" spans="1:1" x14ac:dyDescent="0.25">
      <c r="A61" s="4" t="s">
        <v>11</v>
      </c>
    </row>
    <row r="62" spans="1:1" x14ac:dyDescent="0.25">
      <c r="A62" s="4" t="s">
        <v>12</v>
      </c>
    </row>
    <row r="63" spans="1:1" x14ac:dyDescent="0.25">
      <c r="A63" s="4" t="s">
        <v>13</v>
      </c>
    </row>
    <row r="64" spans="1:1" x14ac:dyDescent="0.25">
      <c r="A64" s="4" t="s">
        <v>14</v>
      </c>
    </row>
    <row r="65" spans="1:1" x14ac:dyDescent="0.25">
      <c r="A65" s="4" t="s">
        <v>15</v>
      </c>
    </row>
    <row r="66" spans="1:1" x14ac:dyDescent="0.25">
      <c r="A66" s="4" t="s">
        <v>16</v>
      </c>
    </row>
    <row r="67" spans="1:1" x14ac:dyDescent="0.25">
      <c r="A67" s="4" t="s">
        <v>17</v>
      </c>
    </row>
    <row r="68" spans="1:1" x14ac:dyDescent="0.25">
      <c r="A68" s="4" t="s">
        <v>18</v>
      </c>
    </row>
    <row r="69" spans="1:1" x14ac:dyDescent="0.25">
      <c r="A69" s="4" t="s">
        <v>19</v>
      </c>
    </row>
    <row r="70" spans="1:1" x14ac:dyDescent="0.25">
      <c r="A70" s="4" t="s">
        <v>20</v>
      </c>
    </row>
    <row r="71" spans="1:1" x14ac:dyDescent="0.25">
      <c r="A71" s="4" t="s">
        <v>21</v>
      </c>
    </row>
    <row r="72" spans="1:1" x14ac:dyDescent="0.25">
      <c r="A72" s="4" t="s">
        <v>22</v>
      </c>
    </row>
    <row r="73" spans="1:1" x14ac:dyDescent="0.25">
      <c r="A73" s="4" t="s">
        <v>23</v>
      </c>
    </row>
    <row r="74" spans="1:1" x14ac:dyDescent="0.25">
      <c r="A74" s="4" t="s">
        <v>24</v>
      </c>
    </row>
    <row r="75" spans="1:1" x14ac:dyDescent="0.25">
      <c r="A75" s="4" t="s">
        <v>25</v>
      </c>
    </row>
    <row r="76" spans="1:1" x14ac:dyDescent="0.25">
      <c r="A76" s="4" t="s">
        <v>26</v>
      </c>
    </row>
    <row r="77" spans="1:1" x14ac:dyDescent="0.25">
      <c r="A77" s="4" t="s">
        <v>27</v>
      </c>
    </row>
    <row r="78" spans="1:1" x14ac:dyDescent="0.25">
      <c r="A78" s="4" t="s">
        <v>28</v>
      </c>
    </row>
    <row r="79" spans="1:1" x14ac:dyDescent="0.25">
      <c r="A79" s="4" t="s">
        <v>29</v>
      </c>
    </row>
    <row r="80" spans="1:1" x14ac:dyDescent="0.25">
      <c r="A80" s="4" t="s">
        <v>30</v>
      </c>
    </row>
    <row r="81" spans="1:1" x14ac:dyDescent="0.25">
      <c r="A81" s="4" t="s">
        <v>31</v>
      </c>
    </row>
    <row r="82" spans="1:1" x14ac:dyDescent="0.25">
      <c r="A82" s="4" t="s">
        <v>32</v>
      </c>
    </row>
    <row r="83" spans="1:1" x14ac:dyDescent="0.25">
      <c r="A83" s="4" t="s">
        <v>33</v>
      </c>
    </row>
    <row r="84" spans="1:1" x14ac:dyDescent="0.25">
      <c r="A84" s="4" t="s">
        <v>34</v>
      </c>
    </row>
    <row r="85" spans="1:1" x14ac:dyDescent="0.25">
      <c r="A85" s="4" t="s">
        <v>35</v>
      </c>
    </row>
    <row r="86" spans="1:1" x14ac:dyDescent="0.25">
      <c r="A86" s="4" t="s">
        <v>36</v>
      </c>
    </row>
    <row r="87" spans="1:1" x14ac:dyDescent="0.25">
      <c r="A87" s="4" t="s">
        <v>37</v>
      </c>
    </row>
    <row r="88" spans="1:1" x14ac:dyDescent="0.25">
      <c r="A88" s="4" t="s">
        <v>38</v>
      </c>
    </row>
    <row r="89" spans="1:1" x14ac:dyDescent="0.25">
      <c r="A89" s="4" t="s">
        <v>39</v>
      </c>
    </row>
    <row r="90" spans="1:1" x14ac:dyDescent="0.25">
      <c r="A90" s="4" t="s">
        <v>40</v>
      </c>
    </row>
    <row r="91" spans="1:1" x14ac:dyDescent="0.25">
      <c r="A91" s="4" t="s">
        <v>41</v>
      </c>
    </row>
    <row r="92" spans="1:1" x14ac:dyDescent="0.25">
      <c r="A92" s="4" t="s">
        <v>42</v>
      </c>
    </row>
    <row r="93" spans="1:1" x14ac:dyDescent="0.25">
      <c r="A93" s="4" t="s">
        <v>43</v>
      </c>
    </row>
    <row r="94" spans="1:1" x14ac:dyDescent="0.25">
      <c r="A94" s="4" t="s">
        <v>44</v>
      </c>
    </row>
    <row r="95" spans="1:1" x14ac:dyDescent="0.25">
      <c r="A95" s="4" t="s">
        <v>45</v>
      </c>
    </row>
    <row r="96" spans="1:1" x14ac:dyDescent="0.25">
      <c r="A96" s="4" t="s">
        <v>46</v>
      </c>
    </row>
    <row r="97" spans="1:1" x14ac:dyDescent="0.25">
      <c r="A97" s="4" t="s">
        <v>47</v>
      </c>
    </row>
    <row r="98" spans="1:1" x14ac:dyDescent="0.25">
      <c r="A98" s="4" t="s">
        <v>48</v>
      </c>
    </row>
    <row r="99" spans="1:1" x14ac:dyDescent="0.25">
      <c r="A99" s="4" t="s">
        <v>49</v>
      </c>
    </row>
    <row r="100" spans="1:1" x14ac:dyDescent="0.25">
      <c r="A100" s="4" t="s">
        <v>50</v>
      </c>
    </row>
    <row r="101" spans="1:1" x14ac:dyDescent="0.25">
      <c r="A101" s="4" t="s">
        <v>51</v>
      </c>
    </row>
    <row r="102" spans="1:1" x14ac:dyDescent="0.25">
      <c r="A102" s="4" t="s">
        <v>52</v>
      </c>
    </row>
    <row r="103" spans="1:1" x14ac:dyDescent="0.25">
      <c r="A103" s="4" t="s">
        <v>53</v>
      </c>
    </row>
    <row r="104" spans="1:1" x14ac:dyDescent="0.25">
      <c r="A104" s="4" t="s">
        <v>54</v>
      </c>
    </row>
    <row r="105" spans="1:1" x14ac:dyDescent="0.25">
      <c r="A105" s="4" t="s">
        <v>55</v>
      </c>
    </row>
    <row r="106" spans="1:1" x14ac:dyDescent="0.25">
      <c r="A106" s="4" t="s">
        <v>56</v>
      </c>
    </row>
    <row r="107" spans="1:1" x14ac:dyDescent="0.25">
      <c r="A107" s="4" t="s">
        <v>57</v>
      </c>
    </row>
    <row r="108" spans="1:1" x14ac:dyDescent="0.25">
      <c r="A108" s="4" t="s">
        <v>58</v>
      </c>
    </row>
    <row r="109" spans="1:1" x14ac:dyDescent="0.25">
      <c r="A109" s="4" t="s">
        <v>59</v>
      </c>
    </row>
    <row r="110" spans="1:1" x14ac:dyDescent="0.25">
      <c r="A110" s="4" t="s">
        <v>60</v>
      </c>
    </row>
    <row r="111" spans="1:1" x14ac:dyDescent="0.25">
      <c r="A111" s="4" t="s">
        <v>61</v>
      </c>
    </row>
    <row r="112" spans="1:1" x14ac:dyDescent="0.25">
      <c r="A112" s="4" t="s">
        <v>62</v>
      </c>
    </row>
    <row r="113" spans="1:1" x14ac:dyDescent="0.25">
      <c r="A113" s="4" t="s">
        <v>63</v>
      </c>
    </row>
    <row r="114" spans="1:1" x14ac:dyDescent="0.25">
      <c r="A114" s="4" t="s">
        <v>64</v>
      </c>
    </row>
    <row r="115" spans="1:1" x14ac:dyDescent="0.25">
      <c r="A115" s="4" t="s">
        <v>65</v>
      </c>
    </row>
    <row r="116" spans="1:1" x14ac:dyDescent="0.25">
      <c r="A116" s="4" t="s">
        <v>66</v>
      </c>
    </row>
    <row r="117" spans="1:1" x14ac:dyDescent="0.25">
      <c r="A117" s="4" t="s">
        <v>67</v>
      </c>
    </row>
    <row r="118" spans="1:1" x14ac:dyDescent="0.25">
      <c r="A118" s="4" t="s">
        <v>68</v>
      </c>
    </row>
    <row r="119" spans="1:1" x14ac:dyDescent="0.25">
      <c r="A119" s="4" t="s">
        <v>69</v>
      </c>
    </row>
    <row r="120" spans="1:1" x14ac:dyDescent="0.25">
      <c r="A120" s="4" t="s">
        <v>70</v>
      </c>
    </row>
    <row r="121" spans="1:1" x14ac:dyDescent="0.25">
      <c r="A121" s="4" t="s">
        <v>71</v>
      </c>
    </row>
    <row r="122" spans="1:1" x14ac:dyDescent="0.25">
      <c r="A122" s="4" t="s">
        <v>72</v>
      </c>
    </row>
    <row r="123" spans="1:1" x14ac:dyDescent="0.25">
      <c r="A123" s="4" t="s">
        <v>73</v>
      </c>
    </row>
    <row r="124" spans="1:1" x14ac:dyDescent="0.25">
      <c r="A124" s="4" t="s">
        <v>74</v>
      </c>
    </row>
    <row r="125" spans="1:1" x14ac:dyDescent="0.25">
      <c r="A125" s="4" t="s">
        <v>75</v>
      </c>
    </row>
    <row r="126" spans="1:1" x14ac:dyDescent="0.25">
      <c r="A126" s="4" t="s">
        <v>76</v>
      </c>
    </row>
    <row r="127" spans="1:1" x14ac:dyDescent="0.25">
      <c r="A127" s="4" t="s">
        <v>77</v>
      </c>
    </row>
    <row r="128" spans="1:1" x14ac:dyDescent="0.25">
      <c r="A128" s="4" t="s">
        <v>78</v>
      </c>
    </row>
    <row r="129" spans="1:1" x14ac:dyDescent="0.25">
      <c r="A129" s="4" t="s">
        <v>79</v>
      </c>
    </row>
    <row r="130" spans="1:1" x14ac:dyDescent="0.25">
      <c r="A130" s="4" t="s">
        <v>80</v>
      </c>
    </row>
    <row r="131" spans="1:1" x14ac:dyDescent="0.25">
      <c r="A131" s="4" t="s">
        <v>81</v>
      </c>
    </row>
    <row r="132" spans="1:1" x14ac:dyDescent="0.25">
      <c r="A132" s="4" t="s">
        <v>82</v>
      </c>
    </row>
    <row r="133" spans="1:1" x14ac:dyDescent="0.25">
      <c r="A133" s="4" t="s">
        <v>83</v>
      </c>
    </row>
    <row r="134" spans="1:1" x14ac:dyDescent="0.25">
      <c r="A134" s="4" t="s">
        <v>84</v>
      </c>
    </row>
    <row r="135" spans="1:1" x14ac:dyDescent="0.25">
      <c r="A135" s="4" t="s">
        <v>85</v>
      </c>
    </row>
    <row r="136" spans="1:1" x14ac:dyDescent="0.25">
      <c r="A136" s="4" t="s">
        <v>86</v>
      </c>
    </row>
    <row r="137" spans="1:1" x14ac:dyDescent="0.25">
      <c r="A137" s="4" t="s">
        <v>87</v>
      </c>
    </row>
    <row r="138" spans="1:1" x14ac:dyDescent="0.25">
      <c r="A138" s="4" t="s">
        <v>88</v>
      </c>
    </row>
    <row r="139" spans="1:1" x14ac:dyDescent="0.25">
      <c r="A139" s="4" t="s">
        <v>89</v>
      </c>
    </row>
    <row r="140" spans="1:1" x14ac:dyDescent="0.25">
      <c r="A140" s="4" t="s">
        <v>90</v>
      </c>
    </row>
    <row r="141" spans="1:1" x14ac:dyDescent="0.25">
      <c r="A141" s="4" t="s">
        <v>91</v>
      </c>
    </row>
    <row r="142" spans="1:1" x14ac:dyDescent="0.25">
      <c r="A142" s="4" t="s">
        <v>92</v>
      </c>
    </row>
    <row r="143" spans="1:1" x14ac:dyDescent="0.25">
      <c r="A143" s="4" t="s">
        <v>93</v>
      </c>
    </row>
    <row r="144" spans="1:1" x14ac:dyDescent="0.25">
      <c r="A144" s="4" t="s">
        <v>94</v>
      </c>
    </row>
    <row r="145" spans="1:1" x14ac:dyDescent="0.25">
      <c r="A145" s="4" t="s">
        <v>95</v>
      </c>
    </row>
    <row r="146" spans="1:1" x14ac:dyDescent="0.25">
      <c r="A146" s="4" t="s">
        <v>96</v>
      </c>
    </row>
    <row r="147" spans="1:1" x14ac:dyDescent="0.25">
      <c r="A147" s="4" t="s">
        <v>97</v>
      </c>
    </row>
    <row r="148" spans="1:1" x14ac:dyDescent="0.25">
      <c r="A148" s="4" t="s">
        <v>98</v>
      </c>
    </row>
    <row r="149" spans="1:1" x14ac:dyDescent="0.25">
      <c r="A149" s="4" t="s">
        <v>99</v>
      </c>
    </row>
    <row r="150" spans="1:1" x14ac:dyDescent="0.25">
      <c r="A150" s="4" t="s">
        <v>100</v>
      </c>
    </row>
    <row r="151" spans="1:1" x14ac:dyDescent="0.25">
      <c r="A151" s="4" t="s">
        <v>101</v>
      </c>
    </row>
    <row r="152" spans="1:1" x14ac:dyDescent="0.25">
      <c r="A152" s="4" t="s">
        <v>102</v>
      </c>
    </row>
    <row r="153" spans="1:1" x14ac:dyDescent="0.25">
      <c r="A153" s="4" t="s">
        <v>103</v>
      </c>
    </row>
    <row r="154" spans="1:1" x14ac:dyDescent="0.25">
      <c r="A154" s="4" t="s">
        <v>104</v>
      </c>
    </row>
    <row r="155" spans="1:1" x14ac:dyDescent="0.25">
      <c r="A155" s="4" t="s">
        <v>105</v>
      </c>
    </row>
    <row r="156" spans="1:1" x14ac:dyDescent="0.25">
      <c r="A156" s="4" t="s">
        <v>106</v>
      </c>
    </row>
    <row r="157" spans="1:1" x14ac:dyDescent="0.25">
      <c r="A157" s="4" t="s">
        <v>107</v>
      </c>
    </row>
  </sheetData>
  <sheetProtection password="CE46" sheet="1" objects="1" scenarios="1"/>
  <protectedRanges>
    <protectedRange sqref="C9:M10" name="Range1"/>
  </protectedRanges>
  <mergeCells count="2">
    <mergeCell ref="B9:B10"/>
    <mergeCell ref="C9:M10"/>
  </mergeCells>
  <dataValidations count="1">
    <dataValidation type="list" allowBlank="1" showInputMessage="1" showErrorMessage="1" sqref="C9">
      <formula1>$A$50:$A$157</formula1>
    </dataValidation>
  </dataValidation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338"/>
  <sheetViews>
    <sheetView topLeftCell="A77" workbookViewId="0">
      <selection activeCell="B92" sqref="B92"/>
    </sheetView>
  </sheetViews>
  <sheetFormatPr defaultRowHeight="15" x14ac:dyDescent="0.25"/>
  <cols>
    <col min="1" max="1" width="43.42578125" bestFit="1" customWidth="1"/>
    <col min="2" max="5" width="21" customWidth="1"/>
    <col min="6" max="6" width="16.85546875" bestFit="1" customWidth="1"/>
  </cols>
  <sheetData>
    <row r="1" spans="1:9" x14ac:dyDescent="0.25">
      <c r="A1" t="s">
        <v>109</v>
      </c>
    </row>
    <row r="4" spans="1:9" x14ac:dyDescent="0.25">
      <c r="A4" t="s">
        <v>110</v>
      </c>
      <c r="B4" t="s">
        <v>111</v>
      </c>
      <c r="C4" t="s">
        <v>112</v>
      </c>
      <c r="D4" t="s">
        <v>113</v>
      </c>
      <c r="E4" t="s">
        <v>114</v>
      </c>
    </row>
    <row r="5" spans="1:9" x14ac:dyDescent="0.25">
      <c r="A5" t="s">
        <v>115</v>
      </c>
      <c r="B5">
        <v>2376</v>
      </c>
      <c r="C5">
        <v>17719</v>
      </c>
      <c r="D5">
        <v>13.4</v>
      </c>
      <c r="E5">
        <v>74.2</v>
      </c>
    </row>
    <row r="6" spans="1:9" x14ac:dyDescent="0.25">
      <c r="A6" t="s">
        <v>116</v>
      </c>
      <c r="B6">
        <v>299</v>
      </c>
      <c r="C6">
        <v>2090</v>
      </c>
      <c r="D6">
        <v>14.3</v>
      </c>
      <c r="E6">
        <v>9.4</v>
      </c>
    </row>
    <row r="7" spans="1:9" x14ac:dyDescent="0.25">
      <c r="A7" t="s">
        <v>117</v>
      </c>
      <c r="B7">
        <v>527</v>
      </c>
      <c r="C7">
        <v>2110</v>
      </c>
      <c r="D7">
        <v>25</v>
      </c>
      <c r="E7">
        <v>16.399999999999999</v>
      </c>
    </row>
    <row r="8" spans="1:9" x14ac:dyDescent="0.25">
      <c r="A8" t="s">
        <v>118</v>
      </c>
      <c r="B8">
        <v>3202</v>
      </c>
      <c r="C8">
        <v>21918</v>
      </c>
      <c r="D8">
        <v>14.6</v>
      </c>
      <c r="E8">
        <v>100</v>
      </c>
    </row>
    <row r="9" spans="1:9" x14ac:dyDescent="0.25">
      <c r="D9" s="2">
        <f>(B6+B7)/(C6+C7)</f>
        <v>0.19666666666666666</v>
      </c>
    </row>
    <row r="10" spans="1:9" x14ac:dyDescent="0.25">
      <c r="A10" t="s">
        <v>121</v>
      </c>
    </row>
    <row r="12" spans="1:9" x14ac:dyDescent="0.25">
      <c r="A12" t="s">
        <v>122</v>
      </c>
      <c r="B12" t="s">
        <v>123</v>
      </c>
      <c r="C12" t="s">
        <v>124</v>
      </c>
      <c r="D12" t="s">
        <v>125</v>
      </c>
      <c r="E12" t="s">
        <v>126</v>
      </c>
      <c r="F12" t="s">
        <v>127</v>
      </c>
    </row>
    <row r="13" spans="1:9" x14ac:dyDescent="0.25">
      <c r="A13" t="s">
        <v>128</v>
      </c>
      <c r="B13" t="s">
        <v>129</v>
      </c>
      <c r="C13" t="s">
        <v>130</v>
      </c>
      <c r="D13">
        <v>4782</v>
      </c>
      <c r="E13">
        <v>163</v>
      </c>
      <c r="F13" s="1">
        <v>3.4000000000000002E-2</v>
      </c>
      <c r="I13">
        <f>E13/D13</f>
        <v>3.408615641990799E-2</v>
      </c>
    </row>
    <row r="14" spans="1:9" x14ac:dyDescent="0.25">
      <c r="A14" t="s">
        <v>131</v>
      </c>
      <c r="B14" t="s">
        <v>132</v>
      </c>
      <c r="C14" t="s">
        <v>130</v>
      </c>
      <c r="D14">
        <v>67697</v>
      </c>
      <c r="E14">
        <v>6988</v>
      </c>
      <c r="F14" s="1">
        <v>0.10299999999999999</v>
      </c>
    </row>
    <row r="15" spans="1:9" x14ac:dyDescent="0.25">
      <c r="A15" t="s">
        <v>133</v>
      </c>
      <c r="B15" t="s">
        <v>134</v>
      </c>
      <c r="C15" t="s">
        <v>130</v>
      </c>
      <c r="D15">
        <v>129022</v>
      </c>
      <c r="E15">
        <v>13628</v>
      </c>
      <c r="F15" s="1">
        <v>0.106</v>
      </c>
    </row>
    <row r="16" spans="1:9" x14ac:dyDescent="0.25">
      <c r="A16" t="s">
        <v>135</v>
      </c>
      <c r="B16" t="s">
        <v>136</v>
      </c>
      <c r="C16" t="s">
        <v>130</v>
      </c>
      <c r="D16">
        <v>87786</v>
      </c>
      <c r="E16">
        <v>8781</v>
      </c>
      <c r="F16" s="1">
        <v>0.1</v>
      </c>
    </row>
    <row r="17" spans="1:6" x14ac:dyDescent="0.25">
      <c r="A17" t="s">
        <v>137</v>
      </c>
      <c r="B17" t="s">
        <v>138</v>
      </c>
      <c r="C17" t="s">
        <v>130</v>
      </c>
      <c r="D17">
        <v>102836</v>
      </c>
      <c r="E17">
        <v>10109</v>
      </c>
      <c r="F17" s="1">
        <v>9.8000000000000004E-2</v>
      </c>
    </row>
    <row r="18" spans="1:6" x14ac:dyDescent="0.25">
      <c r="A18" t="s">
        <v>139</v>
      </c>
      <c r="B18" t="s">
        <v>140</v>
      </c>
      <c r="C18" t="s">
        <v>130</v>
      </c>
      <c r="D18">
        <v>125396</v>
      </c>
      <c r="E18">
        <v>12640</v>
      </c>
      <c r="F18" s="1">
        <v>0.10100000000000001</v>
      </c>
    </row>
    <row r="19" spans="1:6" x14ac:dyDescent="0.25">
      <c r="A19" t="s">
        <v>141</v>
      </c>
      <c r="B19" t="s">
        <v>142</v>
      </c>
      <c r="C19" t="s">
        <v>130</v>
      </c>
      <c r="D19">
        <v>94565</v>
      </c>
      <c r="E19">
        <v>8421</v>
      </c>
      <c r="F19" s="1">
        <v>8.8999999999999996E-2</v>
      </c>
    </row>
    <row r="20" spans="1:6" x14ac:dyDescent="0.25">
      <c r="A20" t="s">
        <v>143</v>
      </c>
      <c r="B20" t="s">
        <v>144</v>
      </c>
      <c r="C20" t="s">
        <v>130</v>
      </c>
      <c r="D20">
        <v>140659</v>
      </c>
      <c r="E20">
        <v>13783</v>
      </c>
      <c r="F20" s="1">
        <v>9.8000000000000004E-2</v>
      </c>
    </row>
    <row r="21" spans="1:6" x14ac:dyDescent="0.25">
      <c r="A21" t="s">
        <v>145</v>
      </c>
      <c r="B21" t="s">
        <v>146</v>
      </c>
      <c r="C21" t="s">
        <v>130</v>
      </c>
      <c r="D21">
        <v>120090</v>
      </c>
      <c r="E21">
        <v>11141</v>
      </c>
      <c r="F21" s="1">
        <v>9.2999999999999999E-2</v>
      </c>
    </row>
    <row r="22" spans="1:6" x14ac:dyDescent="0.25">
      <c r="A22" t="s">
        <v>147</v>
      </c>
      <c r="B22" t="s">
        <v>148</v>
      </c>
      <c r="C22" t="s">
        <v>130</v>
      </c>
      <c r="D22">
        <v>111728</v>
      </c>
      <c r="E22">
        <v>11169</v>
      </c>
      <c r="F22" s="1">
        <v>0.1</v>
      </c>
    </row>
    <row r="23" spans="1:6" x14ac:dyDescent="0.25">
      <c r="A23" t="s">
        <v>149</v>
      </c>
      <c r="B23" t="s">
        <v>150</v>
      </c>
      <c r="C23" t="s">
        <v>130</v>
      </c>
      <c r="D23">
        <v>98384</v>
      </c>
      <c r="E23">
        <v>9139</v>
      </c>
      <c r="F23" s="1">
        <v>9.2999999999999999E-2</v>
      </c>
    </row>
    <row r="24" spans="1:6" x14ac:dyDescent="0.25">
      <c r="A24" t="s">
        <v>151</v>
      </c>
      <c r="B24" t="s">
        <v>152</v>
      </c>
      <c r="C24" t="s">
        <v>130</v>
      </c>
      <c r="D24">
        <v>93240</v>
      </c>
      <c r="E24">
        <v>8060</v>
      </c>
      <c r="F24" s="1">
        <v>8.5999999999999993E-2</v>
      </c>
    </row>
    <row r="25" spans="1:6" x14ac:dyDescent="0.25">
      <c r="A25" t="s">
        <v>153</v>
      </c>
      <c r="B25" t="s">
        <v>154</v>
      </c>
      <c r="C25" t="s">
        <v>130</v>
      </c>
      <c r="D25">
        <v>76561</v>
      </c>
      <c r="E25">
        <v>6800</v>
      </c>
      <c r="F25" s="1">
        <v>8.8999999999999996E-2</v>
      </c>
    </row>
    <row r="26" spans="1:6" x14ac:dyDescent="0.25">
      <c r="A26" t="s">
        <v>155</v>
      </c>
      <c r="B26" t="s">
        <v>156</v>
      </c>
      <c r="C26" t="s">
        <v>130</v>
      </c>
      <c r="D26">
        <v>95302</v>
      </c>
      <c r="E26">
        <v>9530</v>
      </c>
      <c r="F26" s="1">
        <v>0.1</v>
      </c>
    </row>
    <row r="27" spans="1:6" x14ac:dyDescent="0.25">
      <c r="A27" t="s">
        <v>157</v>
      </c>
      <c r="B27" t="s">
        <v>158</v>
      </c>
      <c r="C27" t="s">
        <v>130</v>
      </c>
      <c r="D27">
        <v>79983</v>
      </c>
      <c r="E27">
        <v>8252</v>
      </c>
      <c r="F27" s="1">
        <v>0.10299999999999999</v>
      </c>
    </row>
    <row r="28" spans="1:6" x14ac:dyDescent="0.25">
      <c r="A28" t="s">
        <v>159</v>
      </c>
      <c r="B28" t="s">
        <v>160</v>
      </c>
      <c r="C28" t="s">
        <v>130</v>
      </c>
      <c r="D28">
        <v>92429</v>
      </c>
      <c r="E28">
        <v>9354</v>
      </c>
      <c r="F28" s="1">
        <v>0.10100000000000001</v>
      </c>
    </row>
    <row r="29" spans="1:6" x14ac:dyDescent="0.25">
      <c r="A29" t="s">
        <v>161</v>
      </c>
      <c r="B29" t="s">
        <v>162</v>
      </c>
      <c r="C29" t="s">
        <v>130</v>
      </c>
      <c r="D29">
        <v>96885</v>
      </c>
      <c r="E29">
        <v>9321</v>
      </c>
      <c r="F29" s="1">
        <v>9.6000000000000002E-2</v>
      </c>
    </row>
    <row r="30" spans="1:6" x14ac:dyDescent="0.25">
      <c r="A30" t="s">
        <v>163</v>
      </c>
      <c r="B30" t="s">
        <v>164</v>
      </c>
      <c r="C30" t="s">
        <v>130</v>
      </c>
      <c r="D30">
        <v>87673</v>
      </c>
      <c r="E30">
        <v>7708</v>
      </c>
      <c r="F30" s="1">
        <v>8.7999999999999995E-2</v>
      </c>
    </row>
    <row r="31" spans="1:6" x14ac:dyDescent="0.25">
      <c r="A31" t="s">
        <v>165</v>
      </c>
      <c r="B31" t="s">
        <v>166</v>
      </c>
      <c r="C31" t="s">
        <v>130</v>
      </c>
      <c r="D31">
        <v>91620</v>
      </c>
      <c r="E31">
        <v>7443</v>
      </c>
      <c r="F31" s="1">
        <v>8.1000000000000003E-2</v>
      </c>
    </row>
    <row r="32" spans="1:6" x14ac:dyDescent="0.25">
      <c r="A32" t="s">
        <v>167</v>
      </c>
      <c r="B32" t="s">
        <v>168</v>
      </c>
      <c r="C32" t="s">
        <v>130</v>
      </c>
      <c r="D32">
        <v>78723</v>
      </c>
      <c r="E32">
        <v>7519</v>
      </c>
      <c r="F32" s="1">
        <v>9.6000000000000002E-2</v>
      </c>
    </row>
    <row r="33" spans="1:6" x14ac:dyDescent="0.25">
      <c r="A33" t="s">
        <v>169</v>
      </c>
      <c r="B33" t="s">
        <v>170</v>
      </c>
      <c r="C33" t="s">
        <v>130</v>
      </c>
      <c r="D33">
        <v>61659</v>
      </c>
      <c r="E33">
        <v>5610</v>
      </c>
      <c r="F33" s="1">
        <v>9.0999999999999998E-2</v>
      </c>
    </row>
    <row r="34" spans="1:6" x14ac:dyDescent="0.25">
      <c r="A34" t="s">
        <v>171</v>
      </c>
      <c r="B34" t="s">
        <v>172</v>
      </c>
      <c r="C34" t="s">
        <v>130</v>
      </c>
      <c r="D34">
        <v>123021</v>
      </c>
      <c r="E34">
        <v>10198</v>
      </c>
      <c r="F34" s="1">
        <v>8.3000000000000004E-2</v>
      </c>
    </row>
    <row r="35" spans="1:6" x14ac:dyDescent="0.25">
      <c r="A35" t="s">
        <v>173</v>
      </c>
      <c r="B35" t="s">
        <v>174</v>
      </c>
      <c r="C35" t="s">
        <v>130</v>
      </c>
      <c r="D35">
        <v>107982</v>
      </c>
      <c r="E35">
        <v>9865</v>
      </c>
      <c r="F35" s="1">
        <v>9.0999999999999998E-2</v>
      </c>
    </row>
    <row r="36" spans="1:6" x14ac:dyDescent="0.25">
      <c r="A36" t="s">
        <v>175</v>
      </c>
      <c r="B36" t="s">
        <v>176</v>
      </c>
      <c r="C36" t="s">
        <v>130</v>
      </c>
      <c r="D36">
        <v>79478</v>
      </c>
      <c r="E36">
        <v>6592</v>
      </c>
      <c r="F36" s="1">
        <v>8.3000000000000004E-2</v>
      </c>
    </row>
    <row r="37" spans="1:6" x14ac:dyDescent="0.25">
      <c r="A37" t="s">
        <v>177</v>
      </c>
      <c r="B37" t="s">
        <v>178</v>
      </c>
      <c r="C37" t="s">
        <v>130</v>
      </c>
      <c r="D37">
        <v>97251</v>
      </c>
      <c r="E37">
        <v>9967</v>
      </c>
      <c r="F37" s="1">
        <v>0.10199999999999999</v>
      </c>
    </row>
    <row r="38" spans="1:6" x14ac:dyDescent="0.25">
      <c r="A38" t="s">
        <v>179</v>
      </c>
      <c r="B38" t="s">
        <v>180</v>
      </c>
      <c r="C38" t="s">
        <v>130</v>
      </c>
      <c r="D38">
        <v>94678</v>
      </c>
      <c r="E38">
        <v>9396</v>
      </c>
      <c r="F38" s="1">
        <v>9.9000000000000005E-2</v>
      </c>
    </row>
    <row r="39" spans="1:6" x14ac:dyDescent="0.25">
      <c r="A39" t="s">
        <v>181</v>
      </c>
      <c r="B39" t="s">
        <v>182</v>
      </c>
      <c r="C39" t="s">
        <v>130</v>
      </c>
      <c r="D39">
        <v>76050</v>
      </c>
      <c r="E39">
        <v>7216</v>
      </c>
      <c r="F39" s="1">
        <v>9.5000000000000001E-2</v>
      </c>
    </row>
    <row r="40" spans="1:6" x14ac:dyDescent="0.25">
      <c r="A40" t="s">
        <v>183</v>
      </c>
      <c r="B40" t="s">
        <v>184</v>
      </c>
      <c r="C40" t="s">
        <v>130</v>
      </c>
      <c r="D40">
        <v>111599</v>
      </c>
      <c r="E40">
        <v>8094</v>
      </c>
      <c r="F40" s="1">
        <v>7.2999999999999995E-2</v>
      </c>
    </row>
    <row r="41" spans="1:6" x14ac:dyDescent="0.25">
      <c r="A41" t="s">
        <v>185</v>
      </c>
      <c r="B41" t="s">
        <v>186</v>
      </c>
      <c r="C41" t="s">
        <v>130</v>
      </c>
      <c r="D41">
        <v>76598</v>
      </c>
      <c r="E41">
        <v>6602</v>
      </c>
      <c r="F41" s="1">
        <v>8.5999999999999993E-2</v>
      </c>
    </row>
    <row r="42" spans="1:6" x14ac:dyDescent="0.25">
      <c r="A42" t="s">
        <v>187</v>
      </c>
      <c r="B42" t="s">
        <v>188</v>
      </c>
      <c r="C42" t="s">
        <v>130</v>
      </c>
      <c r="D42">
        <v>95191</v>
      </c>
      <c r="E42">
        <v>5724</v>
      </c>
      <c r="F42" s="1">
        <v>0.06</v>
      </c>
    </row>
    <row r="43" spans="1:6" x14ac:dyDescent="0.25">
      <c r="A43" t="s">
        <v>189</v>
      </c>
      <c r="B43" t="s">
        <v>190</v>
      </c>
      <c r="C43" t="s">
        <v>130</v>
      </c>
      <c r="D43">
        <v>89810</v>
      </c>
      <c r="E43">
        <v>9366</v>
      </c>
      <c r="F43" s="1">
        <v>0.104</v>
      </c>
    </row>
    <row r="44" spans="1:6" x14ac:dyDescent="0.25">
      <c r="A44" t="s">
        <v>191</v>
      </c>
      <c r="B44" t="s">
        <v>192</v>
      </c>
      <c r="C44" t="s">
        <v>130</v>
      </c>
      <c r="D44">
        <v>120437</v>
      </c>
      <c r="E44">
        <v>8791</v>
      </c>
      <c r="F44" s="1">
        <v>7.2999999999999995E-2</v>
      </c>
    </row>
    <row r="45" spans="1:6" x14ac:dyDescent="0.25">
      <c r="A45" t="s">
        <v>193</v>
      </c>
      <c r="B45" t="s">
        <v>194</v>
      </c>
      <c r="C45" t="s">
        <v>130</v>
      </c>
      <c r="D45">
        <v>93571</v>
      </c>
      <c r="E45">
        <v>7759</v>
      </c>
      <c r="F45" s="1">
        <v>8.3000000000000004E-2</v>
      </c>
    </row>
    <row r="46" spans="1:6" x14ac:dyDescent="0.25">
      <c r="A46" t="s">
        <v>195</v>
      </c>
      <c r="B46" t="s">
        <v>196</v>
      </c>
      <c r="C46" t="s">
        <v>197</v>
      </c>
      <c r="D46">
        <v>114929</v>
      </c>
      <c r="E46">
        <v>18737</v>
      </c>
      <c r="F46" s="1">
        <v>0.16300000000000001</v>
      </c>
    </row>
    <row r="47" spans="1:6" x14ac:dyDescent="0.25">
      <c r="A47" t="s">
        <v>198</v>
      </c>
      <c r="B47" t="s">
        <v>199</v>
      </c>
      <c r="C47" t="s">
        <v>197</v>
      </c>
      <c r="D47">
        <v>78340</v>
      </c>
      <c r="E47">
        <v>12882</v>
      </c>
      <c r="F47" s="1">
        <v>0.16400000000000001</v>
      </c>
    </row>
    <row r="48" spans="1:6" x14ac:dyDescent="0.25">
      <c r="A48" t="s">
        <v>200</v>
      </c>
      <c r="B48" t="s">
        <v>201</v>
      </c>
      <c r="C48" t="s">
        <v>197</v>
      </c>
      <c r="D48">
        <v>188232</v>
      </c>
      <c r="E48">
        <v>33853</v>
      </c>
      <c r="F48" s="1">
        <v>0.18</v>
      </c>
    </row>
    <row r="49" spans="1:6" x14ac:dyDescent="0.25">
      <c r="A49" t="s">
        <v>202</v>
      </c>
      <c r="B49" t="s">
        <v>203</v>
      </c>
      <c r="C49" t="s">
        <v>197</v>
      </c>
      <c r="D49">
        <v>89738</v>
      </c>
      <c r="E49">
        <v>14182</v>
      </c>
      <c r="F49" s="1">
        <v>0.158</v>
      </c>
    </row>
    <row r="50" spans="1:6" x14ac:dyDescent="0.25">
      <c r="A50" t="s">
        <v>204</v>
      </c>
      <c r="B50" t="s">
        <v>205</v>
      </c>
      <c r="C50" t="s">
        <v>197</v>
      </c>
      <c r="D50">
        <v>85779</v>
      </c>
      <c r="E50">
        <v>14039</v>
      </c>
      <c r="F50" s="1">
        <v>0.16400000000000001</v>
      </c>
    </row>
    <row r="51" spans="1:6" x14ac:dyDescent="0.25">
      <c r="A51" t="s">
        <v>206</v>
      </c>
      <c r="B51" t="s">
        <v>207</v>
      </c>
      <c r="C51" t="s">
        <v>197</v>
      </c>
      <c r="D51">
        <v>101252</v>
      </c>
      <c r="E51">
        <v>16581</v>
      </c>
      <c r="F51" s="1">
        <v>0.16400000000000001</v>
      </c>
    </row>
    <row r="52" spans="1:6" x14ac:dyDescent="0.25">
      <c r="A52" t="s">
        <v>208</v>
      </c>
      <c r="B52" t="s">
        <v>209</v>
      </c>
      <c r="C52" t="s">
        <v>197</v>
      </c>
      <c r="D52">
        <v>124457</v>
      </c>
      <c r="E52">
        <v>20502</v>
      </c>
      <c r="F52" s="1">
        <v>0.16500000000000001</v>
      </c>
    </row>
    <row r="53" spans="1:6" x14ac:dyDescent="0.25">
      <c r="A53" t="s">
        <v>210</v>
      </c>
      <c r="B53" t="s">
        <v>211</v>
      </c>
      <c r="C53" t="s">
        <v>197</v>
      </c>
      <c r="D53">
        <v>94520</v>
      </c>
      <c r="E53">
        <v>15288</v>
      </c>
      <c r="F53" s="1">
        <v>0.16200000000000001</v>
      </c>
    </row>
    <row r="54" spans="1:6" x14ac:dyDescent="0.25">
      <c r="A54" t="s">
        <v>212</v>
      </c>
      <c r="B54" t="s">
        <v>213</v>
      </c>
      <c r="C54" t="s">
        <v>197</v>
      </c>
      <c r="D54">
        <v>94513</v>
      </c>
      <c r="E54">
        <v>15722</v>
      </c>
      <c r="F54" s="1">
        <v>0.16600000000000001</v>
      </c>
    </row>
    <row r="55" spans="1:6" x14ac:dyDescent="0.25">
      <c r="A55" t="s">
        <v>214</v>
      </c>
      <c r="B55" t="s">
        <v>215</v>
      </c>
      <c r="C55" t="s">
        <v>197</v>
      </c>
      <c r="D55">
        <v>133814</v>
      </c>
      <c r="E55">
        <v>21461</v>
      </c>
      <c r="F55" s="1">
        <v>0.16</v>
      </c>
    </row>
    <row r="56" spans="1:6" x14ac:dyDescent="0.25">
      <c r="A56" t="s">
        <v>216</v>
      </c>
      <c r="B56" t="s">
        <v>217</v>
      </c>
      <c r="C56" t="s">
        <v>197</v>
      </c>
      <c r="D56">
        <v>62840</v>
      </c>
      <c r="E56">
        <v>9633</v>
      </c>
      <c r="F56" s="1">
        <v>0.153</v>
      </c>
    </row>
    <row r="57" spans="1:6" x14ac:dyDescent="0.25">
      <c r="A57" t="s">
        <v>218</v>
      </c>
      <c r="B57" t="s">
        <v>219</v>
      </c>
      <c r="C57" t="s">
        <v>197</v>
      </c>
      <c r="D57">
        <v>196563</v>
      </c>
      <c r="E57">
        <v>37863</v>
      </c>
      <c r="F57" s="1">
        <v>0.193</v>
      </c>
    </row>
    <row r="58" spans="1:6" x14ac:dyDescent="0.25">
      <c r="A58" t="s">
        <v>220</v>
      </c>
      <c r="B58" t="s">
        <v>221</v>
      </c>
      <c r="C58" t="s">
        <v>197</v>
      </c>
      <c r="D58">
        <v>76911</v>
      </c>
      <c r="E58">
        <v>12678</v>
      </c>
      <c r="F58" s="1">
        <v>0.16500000000000001</v>
      </c>
    </row>
    <row r="59" spans="1:6" x14ac:dyDescent="0.25">
      <c r="A59" t="s">
        <v>222</v>
      </c>
      <c r="B59" t="s">
        <v>223</v>
      </c>
      <c r="C59" t="s">
        <v>197</v>
      </c>
      <c r="D59">
        <v>121187</v>
      </c>
      <c r="E59">
        <v>23119</v>
      </c>
      <c r="F59" s="1">
        <v>0.191</v>
      </c>
    </row>
    <row r="60" spans="1:6" x14ac:dyDescent="0.25">
      <c r="A60" t="s">
        <v>224</v>
      </c>
      <c r="B60" t="s">
        <v>225</v>
      </c>
      <c r="C60" t="s">
        <v>197</v>
      </c>
      <c r="D60">
        <v>138678</v>
      </c>
      <c r="E60">
        <v>25641</v>
      </c>
      <c r="F60" s="1">
        <v>0.185</v>
      </c>
    </row>
    <row r="61" spans="1:6" x14ac:dyDescent="0.25">
      <c r="A61" t="s">
        <v>226</v>
      </c>
      <c r="B61" t="s">
        <v>227</v>
      </c>
      <c r="C61" t="s">
        <v>228</v>
      </c>
      <c r="D61">
        <v>102298</v>
      </c>
      <c r="E61">
        <v>18798</v>
      </c>
      <c r="F61" s="1">
        <v>0.184</v>
      </c>
    </row>
    <row r="62" spans="1:6" x14ac:dyDescent="0.25">
      <c r="A62" t="s">
        <v>229</v>
      </c>
      <c r="B62" t="s">
        <v>230</v>
      </c>
      <c r="C62" t="s">
        <v>228</v>
      </c>
      <c r="D62">
        <v>127619</v>
      </c>
      <c r="E62">
        <v>23535</v>
      </c>
      <c r="F62" s="1">
        <v>0.184</v>
      </c>
    </row>
    <row r="63" spans="1:6" x14ac:dyDescent="0.25">
      <c r="A63" t="s">
        <v>231</v>
      </c>
      <c r="B63" t="s">
        <v>232</v>
      </c>
      <c r="C63" t="s">
        <v>228</v>
      </c>
      <c r="D63">
        <v>110636</v>
      </c>
      <c r="E63">
        <v>18447</v>
      </c>
      <c r="F63" s="1">
        <v>0.16700000000000001</v>
      </c>
    </row>
    <row r="64" spans="1:6" x14ac:dyDescent="0.25">
      <c r="A64" t="s">
        <v>233</v>
      </c>
      <c r="B64" t="s">
        <v>234</v>
      </c>
      <c r="C64" t="s">
        <v>228</v>
      </c>
      <c r="D64">
        <v>234605</v>
      </c>
      <c r="E64">
        <v>41215</v>
      </c>
      <c r="F64" s="1">
        <v>0.17599999999999999</v>
      </c>
    </row>
    <row r="65" spans="1:6" x14ac:dyDescent="0.25">
      <c r="A65" t="s">
        <v>235</v>
      </c>
      <c r="B65" t="s">
        <v>236</v>
      </c>
      <c r="C65" t="s">
        <v>237</v>
      </c>
      <c r="D65">
        <v>90472</v>
      </c>
      <c r="E65">
        <v>17331</v>
      </c>
      <c r="F65" s="1">
        <v>0.192</v>
      </c>
    </row>
    <row r="66" spans="1:6" x14ac:dyDescent="0.25">
      <c r="A66" t="s">
        <v>238</v>
      </c>
      <c r="B66" t="s">
        <v>239</v>
      </c>
      <c r="C66" t="s">
        <v>237</v>
      </c>
      <c r="D66">
        <v>116730</v>
      </c>
      <c r="E66">
        <v>21942</v>
      </c>
      <c r="F66" s="1">
        <v>0.188</v>
      </c>
    </row>
    <row r="67" spans="1:6" x14ac:dyDescent="0.25">
      <c r="A67" t="s">
        <v>240</v>
      </c>
      <c r="B67" t="s">
        <v>241</v>
      </c>
      <c r="C67" t="s">
        <v>237</v>
      </c>
      <c r="D67">
        <v>91679</v>
      </c>
      <c r="E67">
        <v>15339</v>
      </c>
      <c r="F67" s="1">
        <v>0.16700000000000001</v>
      </c>
    </row>
    <row r="68" spans="1:6" x14ac:dyDescent="0.25">
      <c r="A68" t="s">
        <v>242</v>
      </c>
      <c r="B68" t="s">
        <v>243</v>
      </c>
      <c r="C68" t="s">
        <v>237</v>
      </c>
      <c r="D68">
        <v>69760</v>
      </c>
      <c r="E68">
        <v>12726</v>
      </c>
      <c r="F68" s="1">
        <v>0.182</v>
      </c>
    </row>
    <row r="69" spans="1:6" x14ac:dyDescent="0.25">
      <c r="A69" t="s">
        <v>244</v>
      </c>
      <c r="B69" t="s">
        <v>245</v>
      </c>
      <c r="C69" t="s">
        <v>237</v>
      </c>
      <c r="D69">
        <v>121556</v>
      </c>
      <c r="E69">
        <v>22693</v>
      </c>
      <c r="F69" s="1">
        <v>0.187</v>
      </c>
    </row>
    <row r="70" spans="1:6" x14ac:dyDescent="0.25">
      <c r="A70" t="s">
        <v>246</v>
      </c>
      <c r="B70" t="s">
        <v>247</v>
      </c>
      <c r="C70" t="s">
        <v>248</v>
      </c>
      <c r="D70">
        <v>407865</v>
      </c>
      <c r="E70">
        <v>72896</v>
      </c>
      <c r="F70" s="1">
        <v>0.17899999999999999</v>
      </c>
    </row>
    <row r="71" spans="1:6" x14ac:dyDescent="0.25">
      <c r="A71" t="s">
        <v>249</v>
      </c>
      <c r="B71" t="s">
        <v>250</v>
      </c>
      <c r="C71" t="s">
        <v>248</v>
      </c>
      <c r="D71">
        <v>128258</v>
      </c>
      <c r="E71">
        <v>20804</v>
      </c>
      <c r="F71" s="1">
        <v>0.16200000000000001</v>
      </c>
    </row>
    <row r="72" spans="1:6" x14ac:dyDescent="0.25">
      <c r="A72" t="s">
        <v>251</v>
      </c>
      <c r="B72" t="s">
        <v>252</v>
      </c>
      <c r="C72" t="s">
        <v>248</v>
      </c>
      <c r="D72">
        <v>129756</v>
      </c>
      <c r="E72">
        <v>19886</v>
      </c>
      <c r="F72" s="1">
        <v>0.153</v>
      </c>
    </row>
    <row r="73" spans="1:6" x14ac:dyDescent="0.25">
      <c r="A73" t="s">
        <v>253</v>
      </c>
      <c r="B73" t="s">
        <v>254</v>
      </c>
      <c r="C73" t="s">
        <v>248</v>
      </c>
      <c r="D73">
        <v>120649</v>
      </c>
      <c r="E73">
        <v>21082</v>
      </c>
      <c r="F73" s="1">
        <v>0.17499999999999999</v>
      </c>
    </row>
    <row r="74" spans="1:6" x14ac:dyDescent="0.25">
      <c r="A74" t="s">
        <v>255</v>
      </c>
      <c r="B74" t="s">
        <v>256</v>
      </c>
      <c r="C74" t="s">
        <v>248</v>
      </c>
      <c r="D74">
        <v>85555</v>
      </c>
      <c r="E74">
        <v>11801</v>
      </c>
      <c r="F74" s="1">
        <v>0.13800000000000001</v>
      </c>
    </row>
    <row r="75" spans="1:6" x14ac:dyDescent="0.25">
      <c r="A75" t="s">
        <v>257</v>
      </c>
      <c r="B75" t="s">
        <v>258</v>
      </c>
      <c r="C75" t="s">
        <v>248</v>
      </c>
      <c r="D75">
        <v>104830</v>
      </c>
      <c r="E75">
        <v>17490</v>
      </c>
      <c r="F75" s="1">
        <v>0.16700000000000001</v>
      </c>
    </row>
    <row r="76" spans="1:6" x14ac:dyDescent="0.25">
      <c r="A76" t="s">
        <v>259</v>
      </c>
      <c r="B76" t="s">
        <v>260</v>
      </c>
      <c r="C76" t="s">
        <v>248</v>
      </c>
      <c r="D76">
        <v>99664</v>
      </c>
      <c r="E76">
        <v>18169</v>
      </c>
      <c r="F76" s="1">
        <v>0.182</v>
      </c>
    </row>
    <row r="77" spans="1:6" x14ac:dyDescent="0.25">
      <c r="A77" t="s">
        <v>261</v>
      </c>
      <c r="B77" t="s">
        <v>262</v>
      </c>
      <c r="C77" t="s">
        <v>228</v>
      </c>
      <c r="D77">
        <v>198766</v>
      </c>
      <c r="E77">
        <v>35662</v>
      </c>
      <c r="F77" s="1">
        <v>0.17899999999999999</v>
      </c>
    </row>
    <row r="78" spans="1:6" x14ac:dyDescent="0.25">
      <c r="A78" t="s">
        <v>263</v>
      </c>
      <c r="B78" t="s">
        <v>264</v>
      </c>
      <c r="C78" t="s">
        <v>228</v>
      </c>
      <c r="D78">
        <v>90018</v>
      </c>
      <c r="E78">
        <v>16911</v>
      </c>
      <c r="F78" s="1">
        <v>0.188</v>
      </c>
    </row>
    <row r="79" spans="1:6" x14ac:dyDescent="0.25">
      <c r="A79" t="s">
        <v>265</v>
      </c>
      <c r="B79" t="s">
        <v>266</v>
      </c>
      <c r="C79" t="s">
        <v>228</v>
      </c>
      <c r="D79">
        <v>175184</v>
      </c>
      <c r="E79">
        <v>30783</v>
      </c>
      <c r="F79" s="1">
        <v>0.17599999999999999</v>
      </c>
    </row>
    <row r="80" spans="1:6" x14ac:dyDescent="0.25">
      <c r="A80" t="s">
        <v>267</v>
      </c>
      <c r="B80" t="s">
        <v>268</v>
      </c>
      <c r="C80" t="s">
        <v>228</v>
      </c>
      <c r="D80">
        <v>336974</v>
      </c>
      <c r="E80">
        <v>55050</v>
      </c>
      <c r="F80" s="1">
        <v>0.16300000000000001</v>
      </c>
    </row>
    <row r="81" spans="1:6" x14ac:dyDescent="0.25">
      <c r="A81" t="s">
        <v>269</v>
      </c>
      <c r="B81" t="s">
        <v>270</v>
      </c>
      <c r="C81" t="s">
        <v>228</v>
      </c>
      <c r="D81">
        <v>144946</v>
      </c>
      <c r="E81">
        <v>23980</v>
      </c>
      <c r="F81" s="1">
        <v>0.16500000000000001</v>
      </c>
    </row>
    <row r="82" spans="1:6" x14ac:dyDescent="0.25">
      <c r="A82" t="s">
        <v>271</v>
      </c>
      <c r="B82" t="s">
        <v>272</v>
      </c>
      <c r="C82" t="s">
        <v>237</v>
      </c>
      <c r="D82">
        <v>40743</v>
      </c>
      <c r="E82">
        <v>7536</v>
      </c>
      <c r="F82" s="1">
        <v>0.185</v>
      </c>
    </row>
    <row r="83" spans="1:6" x14ac:dyDescent="0.25">
      <c r="A83" t="s">
        <v>273</v>
      </c>
      <c r="B83" t="s">
        <v>274</v>
      </c>
      <c r="C83" t="s">
        <v>237</v>
      </c>
      <c r="D83">
        <v>57741</v>
      </c>
      <c r="E83">
        <v>11990</v>
      </c>
      <c r="F83" s="1">
        <v>0.20799999999999999</v>
      </c>
    </row>
    <row r="84" spans="1:6" x14ac:dyDescent="0.25">
      <c r="A84" t="s">
        <v>275</v>
      </c>
      <c r="B84" t="s">
        <v>276</v>
      </c>
      <c r="C84" t="s">
        <v>237</v>
      </c>
      <c r="D84">
        <v>60876</v>
      </c>
      <c r="E84">
        <v>11689</v>
      </c>
      <c r="F84" s="1">
        <v>0.192</v>
      </c>
    </row>
    <row r="85" spans="1:6" x14ac:dyDescent="0.25">
      <c r="A85" t="s">
        <v>277</v>
      </c>
      <c r="B85" t="s">
        <v>278</v>
      </c>
      <c r="C85" t="s">
        <v>237</v>
      </c>
      <c r="D85">
        <v>80765</v>
      </c>
      <c r="E85">
        <v>13593</v>
      </c>
      <c r="F85" s="1">
        <v>0.16800000000000001</v>
      </c>
    </row>
    <row r="86" spans="1:6" x14ac:dyDescent="0.25">
      <c r="A86" t="s">
        <v>279</v>
      </c>
      <c r="B86" t="s">
        <v>280</v>
      </c>
      <c r="C86" t="s">
        <v>237</v>
      </c>
      <c r="D86">
        <v>47470</v>
      </c>
      <c r="E86">
        <v>9104</v>
      </c>
      <c r="F86" s="1">
        <v>0.192</v>
      </c>
    </row>
    <row r="87" spans="1:6" x14ac:dyDescent="0.25">
      <c r="A87" t="s">
        <v>281</v>
      </c>
      <c r="B87" t="s">
        <v>22</v>
      </c>
      <c r="C87" t="s">
        <v>237</v>
      </c>
      <c r="D87">
        <v>227622</v>
      </c>
      <c r="E87">
        <v>44289</v>
      </c>
      <c r="F87" s="1">
        <v>0.19500000000000001</v>
      </c>
    </row>
    <row r="88" spans="1:6" x14ac:dyDescent="0.25">
      <c r="A88" t="s">
        <v>282</v>
      </c>
      <c r="B88" t="s">
        <v>61</v>
      </c>
      <c r="C88" t="s">
        <v>237</v>
      </c>
      <c r="D88">
        <v>141779</v>
      </c>
      <c r="E88">
        <v>30084</v>
      </c>
      <c r="F88" s="1">
        <v>0.21199999999999999</v>
      </c>
    </row>
    <row r="89" spans="1:6" x14ac:dyDescent="0.25">
      <c r="A89" t="s">
        <v>283</v>
      </c>
      <c r="B89" t="s">
        <v>12</v>
      </c>
      <c r="C89" t="s">
        <v>197</v>
      </c>
      <c r="D89">
        <v>158607</v>
      </c>
      <c r="E89">
        <v>27170</v>
      </c>
      <c r="F89" s="1">
        <v>0.17100000000000001</v>
      </c>
    </row>
    <row r="90" spans="1:6" x14ac:dyDescent="0.25">
      <c r="A90" t="s">
        <v>284</v>
      </c>
      <c r="B90" t="s">
        <v>285</v>
      </c>
      <c r="C90" t="s">
        <v>197</v>
      </c>
      <c r="D90">
        <v>51423</v>
      </c>
      <c r="E90">
        <v>7662</v>
      </c>
      <c r="F90" s="1">
        <v>0.14899999999999999</v>
      </c>
    </row>
    <row r="91" spans="1:6" x14ac:dyDescent="0.25">
      <c r="A91" t="s">
        <v>286</v>
      </c>
      <c r="B91" t="s">
        <v>287</v>
      </c>
      <c r="C91" t="s">
        <v>197</v>
      </c>
      <c r="D91">
        <v>86246</v>
      </c>
      <c r="E91">
        <v>12332</v>
      </c>
      <c r="F91" s="1">
        <v>0.14299999999999999</v>
      </c>
    </row>
    <row r="92" spans="1:6" x14ac:dyDescent="0.25">
      <c r="A92" t="s">
        <v>288</v>
      </c>
      <c r="B92" t="s">
        <v>13</v>
      </c>
      <c r="C92" t="s">
        <v>197</v>
      </c>
      <c r="D92">
        <v>141703</v>
      </c>
      <c r="E92">
        <v>22877</v>
      </c>
      <c r="F92" s="1">
        <v>0.161</v>
      </c>
    </row>
    <row r="93" spans="1:6" x14ac:dyDescent="0.25">
      <c r="A93" t="s">
        <v>289</v>
      </c>
      <c r="B93" t="s">
        <v>290</v>
      </c>
      <c r="C93" t="s">
        <v>197</v>
      </c>
      <c r="D93">
        <v>55050</v>
      </c>
      <c r="E93">
        <v>9994</v>
      </c>
      <c r="F93" s="1">
        <v>0.182</v>
      </c>
    </row>
    <row r="94" spans="1:6" x14ac:dyDescent="0.25">
      <c r="A94" t="s">
        <v>291</v>
      </c>
      <c r="B94" t="s">
        <v>292</v>
      </c>
      <c r="C94" t="s">
        <v>197</v>
      </c>
      <c r="D94">
        <v>67572</v>
      </c>
      <c r="E94">
        <v>14115</v>
      </c>
      <c r="F94" s="1">
        <v>0.20899999999999999</v>
      </c>
    </row>
    <row r="95" spans="1:6" x14ac:dyDescent="0.25">
      <c r="A95" t="s">
        <v>293</v>
      </c>
      <c r="B95" t="s">
        <v>294</v>
      </c>
      <c r="C95" t="s">
        <v>228</v>
      </c>
      <c r="D95">
        <v>109620</v>
      </c>
      <c r="E95">
        <v>17886</v>
      </c>
      <c r="F95" s="1">
        <v>0.16300000000000001</v>
      </c>
    </row>
    <row r="96" spans="1:6" x14ac:dyDescent="0.25">
      <c r="A96" t="s">
        <v>295</v>
      </c>
      <c r="B96" t="s">
        <v>28</v>
      </c>
      <c r="C96" t="s">
        <v>228</v>
      </c>
      <c r="D96">
        <v>146642</v>
      </c>
      <c r="E96">
        <v>25854</v>
      </c>
      <c r="F96" s="1">
        <v>0.17599999999999999</v>
      </c>
    </row>
    <row r="97" spans="1:6" x14ac:dyDescent="0.25">
      <c r="A97" t="s">
        <v>296</v>
      </c>
      <c r="B97" t="s">
        <v>297</v>
      </c>
      <c r="C97" t="s">
        <v>228</v>
      </c>
      <c r="D97">
        <v>70457</v>
      </c>
      <c r="E97">
        <v>12701</v>
      </c>
      <c r="F97" s="1">
        <v>0.18</v>
      </c>
    </row>
    <row r="98" spans="1:6" x14ac:dyDescent="0.25">
      <c r="A98" t="s">
        <v>298</v>
      </c>
      <c r="B98" t="s">
        <v>56</v>
      </c>
      <c r="C98" t="s">
        <v>228</v>
      </c>
      <c r="D98">
        <v>71568</v>
      </c>
      <c r="E98">
        <v>12394</v>
      </c>
      <c r="F98" s="1">
        <v>0.17299999999999999</v>
      </c>
    </row>
    <row r="99" spans="1:6" x14ac:dyDescent="0.25">
      <c r="A99" t="s">
        <v>299</v>
      </c>
      <c r="B99" t="s">
        <v>300</v>
      </c>
      <c r="C99" t="s">
        <v>228</v>
      </c>
      <c r="D99">
        <v>84708</v>
      </c>
      <c r="E99">
        <v>13331</v>
      </c>
      <c r="F99" s="1">
        <v>0.157</v>
      </c>
    </row>
    <row r="100" spans="1:6" x14ac:dyDescent="0.25">
      <c r="A100" t="s">
        <v>301</v>
      </c>
      <c r="B100" t="s">
        <v>302</v>
      </c>
      <c r="C100" t="s">
        <v>303</v>
      </c>
      <c r="D100">
        <v>99057</v>
      </c>
      <c r="E100">
        <v>18710</v>
      </c>
      <c r="F100" s="1">
        <v>0.189</v>
      </c>
    </row>
    <row r="101" spans="1:6" x14ac:dyDescent="0.25">
      <c r="A101" t="s">
        <v>304</v>
      </c>
      <c r="B101" t="s">
        <v>305</v>
      </c>
      <c r="C101" t="s">
        <v>303</v>
      </c>
      <c r="D101">
        <v>121269</v>
      </c>
      <c r="E101">
        <v>24143</v>
      </c>
      <c r="F101" s="1">
        <v>0.19900000000000001</v>
      </c>
    </row>
    <row r="102" spans="1:6" x14ac:dyDescent="0.25">
      <c r="A102" t="s">
        <v>306</v>
      </c>
      <c r="B102" t="s">
        <v>67</v>
      </c>
      <c r="C102" t="s">
        <v>303</v>
      </c>
      <c r="D102">
        <v>15258</v>
      </c>
      <c r="E102">
        <v>2812</v>
      </c>
      <c r="F102" s="1">
        <v>0.184</v>
      </c>
    </row>
    <row r="103" spans="1:6" x14ac:dyDescent="0.25">
      <c r="A103" t="s">
        <v>307</v>
      </c>
      <c r="B103" t="s">
        <v>308</v>
      </c>
      <c r="C103" t="s">
        <v>303</v>
      </c>
      <c r="D103">
        <v>127987</v>
      </c>
      <c r="E103">
        <v>26261</v>
      </c>
      <c r="F103" s="1">
        <v>0.20499999999999999</v>
      </c>
    </row>
    <row r="104" spans="1:6" x14ac:dyDescent="0.25">
      <c r="A104" t="s">
        <v>309</v>
      </c>
      <c r="B104" t="s">
        <v>36</v>
      </c>
      <c r="C104" t="s">
        <v>248</v>
      </c>
      <c r="D104">
        <v>80661</v>
      </c>
      <c r="E104">
        <v>19095</v>
      </c>
      <c r="F104" s="1">
        <v>0.23699999999999999</v>
      </c>
    </row>
    <row r="105" spans="1:6" x14ac:dyDescent="0.25">
      <c r="A105" t="s">
        <v>310</v>
      </c>
      <c r="B105" t="s">
        <v>311</v>
      </c>
      <c r="C105" t="s">
        <v>248</v>
      </c>
      <c r="D105">
        <v>68678</v>
      </c>
      <c r="E105">
        <v>8847</v>
      </c>
      <c r="F105" s="1">
        <v>0.129</v>
      </c>
    </row>
    <row r="106" spans="1:6" x14ac:dyDescent="0.25">
      <c r="A106" t="s">
        <v>312</v>
      </c>
      <c r="B106" t="s">
        <v>73</v>
      </c>
      <c r="C106" t="s">
        <v>248</v>
      </c>
      <c r="D106">
        <v>127526</v>
      </c>
      <c r="E106">
        <v>27021</v>
      </c>
      <c r="F106" s="1">
        <v>0.21199999999999999</v>
      </c>
    </row>
    <row r="107" spans="1:6" x14ac:dyDescent="0.25">
      <c r="A107" t="s">
        <v>313</v>
      </c>
      <c r="B107" t="s">
        <v>314</v>
      </c>
      <c r="C107" t="s">
        <v>248</v>
      </c>
      <c r="D107">
        <v>107771</v>
      </c>
      <c r="E107">
        <v>19865</v>
      </c>
      <c r="F107" s="1">
        <v>0.184</v>
      </c>
    </row>
    <row r="108" spans="1:6" x14ac:dyDescent="0.25">
      <c r="A108" t="s">
        <v>315</v>
      </c>
      <c r="B108" t="s">
        <v>5</v>
      </c>
      <c r="C108" t="s">
        <v>316</v>
      </c>
      <c r="D108">
        <v>73053</v>
      </c>
      <c r="E108">
        <v>10002</v>
      </c>
      <c r="F108" s="1">
        <v>0.13700000000000001</v>
      </c>
    </row>
    <row r="109" spans="1:6" x14ac:dyDescent="0.25">
      <c r="A109" t="s">
        <v>317</v>
      </c>
      <c r="B109" t="s">
        <v>318</v>
      </c>
      <c r="C109" t="s">
        <v>316</v>
      </c>
      <c r="D109">
        <v>174914</v>
      </c>
      <c r="E109">
        <v>23787</v>
      </c>
      <c r="F109" s="1">
        <v>0.13600000000000001</v>
      </c>
    </row>
    <row r="110" spans="1:6" x14ac:dyDescent="0.25">
      <c r="A110" t="s">
        <v>319</v>
      </c>
      <c r="B110" t="s">
        <v>58</v>
      </c>
      <c r="C110" t="s">
        <v>316</v>
      </c>
      <c r="D110">
        <v>89324</v>
      </c>
      <c r="E110">
        <v>10824</v>
      </c>
      <c r="F110" s="1">
        <v>0.121</v>
      </c>
    </row>
    <row r="111" spans="1:6" x14ac:dyDescent="0.25">
      <c r="A111" t="s">
        <v>320</v>
      </c>
      <c r="B111" t="s">
        <v>321</v>
      </c>
      <c r="C111" t="s">
        <v>316</v>
      </c>
      <c r="D111">
        <v>104974</v>
      </c>
      <c r="E111">
        <v>10375</v>
      </c>
      <c r="F111" s="1">
        <v>9.9000000000000005E-2</v>
      </c>
    </row>
    <row r="112" spans="1:6" x14ac:dyDescent="0.25">
      <c r="A112" t="s">
        <v>322</v>
      </c>
      <c r="B112" t="s">
        <v>16</v>
      </c>
      <c r="C112" t="s">
        <v>316</v>
      </c>
      <c r="D112">
        <v>234519</v>
      </c>
      <c r="E112">
        <v>44826</v>
      </c>
      <c r="F112" s="1">
        <v>0.191</v>
      </c>
    </row>
    <row r="113" spans="1:6" x14ac:dyDescent="0.25">
      <c r="A113" t="s">
        <v>323</v>
      </c>
      <c r="B113" t="s">
        <v>40</v>
      </c>
      <c r="C113" t="s">
        <v>316</v>
      </c>
      <c r="D113">
        <v>934</v>
      </c>
      <c r="E113">
        <v>207</v>
      </c>
      <c r="F113" s="1">
        <v>0.222</v>
      </c>
    </row>
    <row r="114" spans="1:6" x14ac:dyDescent="0.25">
      <c r="A114" t="s">
        <v>324</v>
      </c>
      <c r="B114" t="s">
        <v>325</v>
      </c>
      <c r="C114" t="s">
        <v>316</v>
      </c>
      <c r="D114">
        <v>107087</v>
      </c>
      <c r="E114">
        <v>13712</v>
      </c>
      <c r="F114" s="1">
        <v>0.128</v>
      </c>
    </row>
    <row r="115" spans="1:6" x14ac:dyDescent="0.25">
      <c r="A115" t="s">
        <v>326</v>
      </c>
      <c r="B115" t="s">
        <v>327</v>
      </c>
      <c r="C115" t="s">
        <v>316</v>
      </c>
      <c r="D115">
        <v>61256</v>
      </c>
      <c r="E115">
        <v>9564</v>
      </c>
      <c r="F115" s="1">
        <v>0.156</v>
      </c>
    </row>
    <row r="116" spans="1:6" x14ac:dyDescent="0.25">
      <c r="A116" t="s">
        <v>328</v>
      </c>
      <c r="B116" t="s">
        <v>329</v>
      </c>
      <c r="C116" t="s">
        <v>316</v>
      </c>
      <c r="D116">
        <v>79593</v>
      </c>
      <c r="E116">
        <v>12755</v>
      </c>
      <c r="F116" s="1">
        <v>0.16</v>
      </c>
    </row>
    <row r="117" spans="1:6" x14ac:dyDescent="0.25">
      <c r="A117" t="s">
        <v>330</v>
      </c>
      <c r="B117" t="s">
        <v>331</v>
      </c>
      <c r="C117" t="s">
        <v>316</v>
      </c>
      <c r="D117">
        <v>62585</v>
      </c>
      <c r="E117">
        <v>8239</v>
      </c>
      <c r="F117" s="1">
        <v>0.13200000000000001</v>
      </c>
    </row>
    <row r="118" spans="1:6" x14ac:dyDescent="0.25">
      <c r="A118" t="s">
        <v>332</v>
      </c>
      <c r="B118" t="s">
        <v>333</v>
      </c>
      <c r="C118" t="s">
        <v>316</v>
      </c>
      <c r="D118">
        <v>86002</v>
      </c>
      <c r="E118">
        <v>8586</v>
      </c>
      <c r="F118" s="1">
        <v>0.1</v>
      </c>
    </row>
    <row r="119" spans="1:6" x14ac:dyDescent="0.25">
      <c r="A119" t="s">
        <v>334</v>
      </c>
      <c r="B119" t="s">
        <v>105</v>
      </c>
      <c r="C119" t="s">
        <v>316</v>
      </c>
      <c r="D119">
        <v>191818</v>
      </c>
      <c r="E119">
        <v>24411</v>
      </c>
      <c r="F119" s="1">
        <v>0.127</v>
      </c>
    </row>
    <row r="120" spans="1:6" x14ac:dyDescent="0.25">
      <c r="A120" t="s">
        <v>335</v>
      </c>
      <c r="B120" t="s">
        <v>336</v>
      </c>
      <c r="C120" t="s">
        <v>337</v>
      </c>
      <c r="D120">
        <v>73673</v>
      </c>
      <c r="E120">
        <v>9315</v>
      </c>
      <c r="F120" s="1">
        <v>0.126</v>
      </c>
    </row>
    <row r="121" spans="1:6" x14ac:dyDescent="0.25">
      <c r="A121" t="s">
        <v>338</v>
      </c>
      <c r="B121" t="s">
        <v>339</v>
      </c>
      <c r="C121" t="s">
        <v>337</v>
      </c>
      <c r="D121">
        <v>75137</v>
      </c>
      <c r="E121">
        <v>10175</v>
      </c>
      <c r="F121" s="1">
        <v>0.13500000000000001</v>
      </c>
    </row>
    <row r="122" spans="1:6" x14ac:dyDescent="0.25">
      <c r="A122" t="s">
        <v>340</v>
      </c>
      <c r="B122" t="s">
        <v>686</v>
      </c>
      <c r="C122" t="s">
        <v>337</v>
      </c>
      <c r="D122">
        <v>64929</v>
      </c>
      <c r="E122">
        <v>8874</v>
      </c>
      <c r="F122" s="1">
        <v>0.13700000000000001</v>
      </c>
    </row>
    <row r="123" spans="1:6" x14ac:dyDescent="0.25">
      <c r="A123" t="s">
        <v>341</v>
      </c>
      <c r="B123" t="s">
        <v>687</v>
      </c>
      <c r="C123" t="s">
        <v>337</v>
      </c>
      <c r="D123">
        <v>105061</v>
      </c>
      <c r="E123">
        <v>11473</v>
      </c>
      <c r="F123" s="1">
        <v>0.109</v>
      </c>
    </row>
    <row r="124" spans="1:6" x14ac:dyDescent="0.25">
      <c r="A124" t="s">
        <v>342</v>
      </c>
      <c r="B124" t="s">
        <v>343</v>
      </c>
      <c r="C124" t="s">
        <v>337</v>
      </c>
      <c r="D124">
        <v>74529</v>
      </c>
      <c r="E124">
        <v>12602</v>
      </c>
      <c r="F124" s="1">
        <v>0.16900000000000001</v>
      </c>
    </row>
    <row r="125" spans="1:6" x14ac:dyDescent="0.25">
      <c r="A125" t="s">
        <v>344</v>
      </c>
      <c r="B125" t="s">
        <v>345</v>
      </c>
      <c r="C125" t="s">
        <v>337</v>
      </c>
      <c r="D125">
        <v>64362</v>
      </c>
      <c r="E125">
        <v>6818</v>
      </c>
      <c r="F125" s="1">
        <v>0.106</v>
      </c>
    </row>
    <row r="126" spans="1:6" x14ac:dyDescent="0.25">
      <c r="A126" t="s">
        <v>346</v>
      </c>
      <c r="B126" t="s">
        <v>347</v>
      </c>
      <c r="C126" t="s">
        <v>348</v>
      </c>
      <c r="D126">
        <v>105749</v>
      </c>
      <c r="E126">
        <v>10510</v>
      </c>
      <c r="F126" s="1">
        <v>9.9000000000000005E-2</v>
      </c>
    </row>
    <row r="127" spans="1:6" x14ac:dyDescent="0.25">
      <c r="A127" t="s">
        <v>349</v>
      </c>
      <c r="B127" t="s">
        <v>350</v>
      </c>
      <c r="C127" t="s">
        <v>348</v>
      </c>
      <c r="D127">
        <v>46179</v>
      </c>
      <c r="E127">
        <v>2699</v>
      </c>
      <c r="F127" s="1">
        <v>5.8000000000000003E-2</v>
      </c>
    </row>
    <row r="128" spans="1:6" x14ac:dyDescent="0.25">
      <c r="A128" t="s">
        <v>351</v>
      </c>
      <c r="B128" t="s">
        <v>352</v>
      </c>
      <c r="C128" t="s">
        <v>348</v>
      </c>
      <c r="D128">
        <v>63350</v>
      </c>
      <c r="E128">
        <v>5522</v>
      </c>
      <c r="F128" s="1">
        <v>8.6999999999999994E-2</v>
      </c>
    </row>
    <row r="129" spans="1:6" x14ac:dyDescent="0.25">
      <c r="A129" t="s">
        <v>353</v>
      </c>
      <c r="B129" t="s">
        <v>354</v>
      </c>
      <c r="C129" t="s">
        <v>348</v>
      </c>
      <c r="D129">
        <v>63853</v>
      </c>
      <c r="E129">
        <v>6239</v>
      </c>
      <c r="F129" s="1">
        <v>9.8000000000000004E-2</v>
      </c>
    </row>
    <row r="130" spans="1:6" x14ac:dyDescent="0.25">
      <c r="A130" t="s">
        <v>355</v>
      </c>
      <c r="B130" t="s">
        <v>356</v>
      </c>
      <c r="C130" t="s">
        <v>348</v>
      </c>
      <c r="D130">
        <v>49361</v>
      </c>
      <c r="E130">
        <v>3795</v>
      </c>
      <c r="F130" s="1">
        <v>7.6999999999999999E-2</v>
      </c>
    </row>
    <row r="131" spans="1:6" x14ac:dyDescent="0.25">
      <c r="A131" t="s">
        <v>357</v>
      </c>
      <c r="B131" t="s">
        <v>358</v>
      </c>
      <c r="C131" t="s">
        <v>348</v>
      </c>
      <c r="D131">
        <v>57319</v>
      </c>
      <c r="E131">
        <v>5295</v>
      </c>
      <c r="F131" s="1">
        <v>9.1999999999999998E-2</v>
      </c>
    </row>
    <row r="132" spans="1:6" x14ac:dyDescent="0.25">
      <c r="A132" t="s">
        <v>359</v>
      </c>
      <c r="B132" t="s">
        <v>360</v>
      </c>
      <c r="C132" t="s">
        <v>348</v>
      </c>
      <c r="D132">
        <v>61349</v>
      </c>
      <c r="E132">
        <v>4412</v>
      </c>
      <c r="F132" s="1">
        <v>7.1999999999999995E-2</v>
      </c>
    </row>
    <row r="133" spans="1:6" x14ac:dyDescent="0.25">
      <c r="A133" t="s">
        <v>361</v>
      </c>
      <c r="B133" t="s">
        <v>362</v>
      </c>
      <c r="C133" t="s">
        <v>348</v>
      </c>
      <c r="D133">
        <v>97018</v>
      </c>
      <c r="E133">
        <v>6022</v>
      </c>
      <c r="F133" s="1">
        <v>6.2E-2</v>
      </c>
    </row>
    <row r="134" spans="1:6" x14ac:dyDescent="0.25">
      <c r="A134" t="s">
        <v>363</v>
      </c>
      <c r="B134" t="s">
        <v>364</v>
      </c>
      <c r="C134" t="s">
        <v>348</v>
      </c>
      <c r="D134">
        <v>119169</v>
      </c>
      <c r="E134">
        <v>14519</v>
      </c>
      <c r="F134" s="1">
        <v>0.122</v>
      </c>
    </row>
    <row r="135" spans="1:6" x14ac:dyDescent="0.25">
      <c r="A135" t="s">
        <v>365</v>
      </c>
      <c r="B135" t="s">
        <v>366</v>
      </c>
      <c r="C135" t="s">
        <v>348</v>
      </c>
      <c r="D135">
        <v>84415</v>
      </c>
      <c r="E135">
        <v>8695</v>
      </c>
      <c r="F135" s="1">
        <v>0.10299999999999999</v>
      </c>
    </row>
    <row r="136" spans="1:6" x14ac:dyDescent="0.25">
      <c r="A136" t="s">
        <v>367</v>
      </c>
      <c r="B136" t="s">
        <v>368</v>
      </c>
      <c r="C136" t="s">
        <v>348</v>
      </c>
      <c r="D136">
        <v>99405</v>
      </c>
      <c r="E136">
        <v>9677</v>
      </c>
      <c r="F136" s="1">
        <v>9.7000000000000003E-2</v>
      </c>
    </row>
    <row r="137" spans="1:6" x14ac:dyDescent="0.25">
      <c r="A137" t="s">
        <v>369</v>
      </c>
      <c r="B137" t="s">
        <v>39</v>
      </c>
      <c r="C137" t="s">
        <v>348</v>
      </c>
      <c r="D137">
        <v>63059</v>
      </c>
      <c r="E137">
        <v>9399</v>
      </c>
      <c r="F137" s="1">
        <v>0.14899999999999999</v>
      </c>
    </row>
    <row r="138" spans="1:6" x14ac:dyDescent="0.25">
      <c r="A138" t="s">
        <v>370</v>
      </c>
      <c r="B138" t="s">
        <v>2</v>
      </c>
      <c r="C138" t="s">
        <v>348</v>
      </c>
      <c r="D138">
        <v>70888</v>
      </c>
      <c r="E138">
        <v>6142</v>
      </c>
      <c r="F138" s="1">
        <v>8.6999999999999994E-2</v>
      </c>
    </row>
    <row r="139" spans="1:6" x14ac:dyDescent="0.25">
      <c r="A139" t="s">
        <v>371</v>
      </c>
      <c r="B139" t="s">
        <v>372</v>
      </c>
      <c r="C139" t="s">
        <v>348</v>
      </c>
      <c r="D139">
        <v>36510</v>
      </c>
      <c r="E139">
        <v>4068</v>
      </c>
      <c r="F139" s="1">
        <v>0.111</v>
      </c>
    </row>
    <row r="140" spans="1:6" x14ac:dyDescent="0.25">
      <c r="A140" t="s">
        <v>373</v>
      </c>
      <c r="B140" t="s">
        <v>374</v>
      </c>
      <c r="C140" t="s">
        <v>348</v>
      </c>
      <c r="D140">
        <v>25879</v>
      </c>
      <c r="E140">
        <v>2675</v>
      </c>
      <c r="F140" s="1">
        <v>0.10299999999999999</v>
      </c>
    </row>
    <row r="141" spans="1:6" x14ac:dyDescent="0.25">
      <c r="A141" t="s">
        <v>375</v>
      </c>
      <c r="B141" t="s">
        <v>376</v>
      </c>
      <c r="C141" t="s">
        <v>348</v>
      </c>
      <c r="D141">
        <v>66970</v>
      </c>
      <c r="E141">
        <v>6766</v>
      </c>
      <c r="F141" s="1">
        <v>0.10100000000000001</v>
      </c>
    </row>
    <row r="142" spans="1:6" x14ac:dyDescent="0.25">
      <c r="A142" t="s">
        <v>377</v>
      </c>
      <c r="B142" t="s">
        <v>378</v>
      </c>
      <c r="C142" t="s">
        <v>337</v>
      </c>
      <c r="D142">
        <v>47466</v>
      </c>
      <c r="E142">
        <v>6860</v>
      </c>
      <c r="F142" s="1">
        <v>0.14499999999999999</v>
      </c>
    </row>
    <row r="143" spans="1:6" x14ac:dyDescent="0.25">
      <c r="A143" t="s">
        <v>379</v>
      </c>
      <c r="B143" t="s">
        <v>23</v>
      </c>
      <c r="C143" t="s">
        <v>337</v>
      </c>
      <c r="D143">
        <v>35516</v>
      </c>
      <c r="E143">
        <v>4433</v>
      </c>
      <c r="F143" s="1">
        <v>0.125</v>
      </c>
    </row>
    <row r="144" spans="1:6" x14ac:dyDescent="0.25">
      <c r="A144" t="s">
        <v>380</v>
      </c>
      <c r="B144" t="s">
        <v>30</v>
      </c>
      <c r="C144" t="s">
        <v>337</v>
      </c>
      <c r="D144">
        <v>40850</v>
      </c>
      <c r="E144">
        <v>6524</v>
      </c>
      <c r="F144" s="1">
        <v>0.16</v>
      </c>
    </row>
    <row r="145" spans="1:6" x14ac:dyDescent="0.25">
      <c r="A145" t="s">
        <v>381</v>
      </c>
      <c r="B145" t="s">
        <v>382</v>
      </c>
      <c r="C145" t="s">
        <v>337</v>
      </c>
      <c r="D145">
        <v>69308</v>
      </c>
      <c r="E145">
        <v>6956</v>
      </c>
      <c r="F145" s="1">
        <v>0.1</v>
      </c>
    </row>
    <row r="146" spans="1:6" x14ac:dyDescent="0.25">
      <c r="A146" t="s">
        <v>383</v>
      </c>
      <c r="B146" t="s">
        <v>74</v>
      </c>
      <c r="C146" t="s">
        <v>337</v>
      </c>
      <c r="D146">
        <v>60150</v>
      </c>
      <c r="E146">
        <v>7473</v>
      </c>
      <c r="F146" s="1">
        <v>0.124</v>
      </c>
    </row>
    <row r="147" spans="1:6" x14ac:dyDescent="0.25">
      <c r="A147" t="s">
        <v>384</v>
      </c>
      <c r="B147" t="s">
        <v>0</v>
      </c>
      <c r="C147" t="s">
        <v>197</v>
      </c>
      <c r="D147">
        <v>41574</v>
      </c>
      <c r="E147">
        <v>8945</v>
      </c>
      <c r="F147" s="1">
        <v>0.215</v>
      </c>
    </row>
    <row r="148" spans="1:6" x14ac:dyDescent="0.25">
      <c r="A148" t="s">
        <v>385</v>
      </c>
      <c r="B148" t="s">
        <v>386</v>
      </c>
      <c r="C148" t="s">
        <v>197</v>
      </c>
      <c r="D148">
        <v>31484</v>
      </c>
      <c r="E148">
        <v>5923</v>
      </c>
      <c r="F148" s="1">
        <v>0.188</v>
      </c>
    </row>
    <row r="149" spans="1:6" x14ac:dyDescent="0.25">
      <c r="A149" t="s">
        <v>387</v>
      </c>
      <c r="B149" t="s">
        <v>10</v>
      </c>
      <c r="C149" t="s">
        <v>197</v>
      </c>
      <c r="D149">
        <v>47185</v>
      </c>
      <c r="E149">
        <v>9267</v>
      </c>
      <c r="F149" s="1">
        <v>0.19600000000000001</v>
      </c>
    </row>
    <row r="150" spans="1:6" x14ac:dyDescent="0.25">
      <c r="A150" t="s">
        <v>388</v>
      </c>
      <c r="B150" t="s">
        <v>15</v>
      </c>
      <c r="C150" t="s">
        <v>197</v>
      </c>
      <c r="D150">
        <v>30928</v>
      </c>
      <c r="E150">
        <v>5909</v>
      </c>
      <c r="F150" s="1">
        <v>0.191</v>
      </c>
    </row>
    <row r="151" spans="1:6" x14ac:dyDescent="0.25">
      <c r="A151" t="s">
        <v>389</v>
      </c>
      <c r="B151" t="s">
        <v>29</v>
      </c>
      <c r="C151" t="s">
        <v>197</v>
      </c>
      <c r="D151">
        <v>23043</v>
      </c>
      <c r="E151">
        <v>6518</v>
      </c>
      <c r="F151" s="1">
        <v>0.28299999999999997</v>
      </c>
    </row>
    <row r="152" spans="1:6" x14ac:dyDescent="0.25">
      <c r="A152" t="s">
        <v>390</v>
      </c>
      <c r="B152" t="s">
        <v>79</v>
      </c>
      <c r="C152" t="s">
        <v>197</v>
      </c>
      <c r="D152">
        <v>46721</v>
      </c>
      <c r="E152">
        <v>10833</v>
      </c>
      <c r="F152" s="1">
        <v>0.23200000000000001</v>
      </c>
    </row>
    <row r="153" spans="1:6" x14ac:dyDescent="0.25">
      <c r="A153" t="s">
        <v>391</v>
      </c>
      <c r="B153" t="s">
        <v>392</v>
      </c>
      <c r="C153" t="s">
        <v>303</v>
      </c>
      <c r="D153">
        <v>52709</v>
      </c>
      <c r="E153">
        <v>10209</v>
      </c>
      <c r="F153" s="1">
        <v>0.19400000000000001</v>
      </c>
    </row>
    <row r="154" spans="1:6" x14ac:dyDescent="0.25">
      <c r="A154" t="s">
        <v>393</v>
      </c>
      <c r="B154" t="s">
        <v>394</v>
      </c>
      <c r="C154" t="s">
        <v>303</v>
      </c>
      <c r="D154">
        <v>32339</v>
      </c>
      <c r="E154">
        <v>6371</v>
      </c>
      <c r="F154" s="1">
        <v>0.19700000000000001</v>
      </c>
    </row>
    <row r="155" spans="1:6" x14ac:dyDescent="0.25">
      <c r="A155" t="s">
        <v>395</v>
      </c>
      <c r="B155" t="s">
        <v>396</v>
      </c>
      <c r="C155" t="s">
        <v>303</v>
      </c>
      <c r="D155">
        <v>46748</v>
      </c>
      <c r="E155">
        <v>8865</v>
      </c>
      <c r="F155" s="1">
        <v>0.19</v>
      </c>
    </row>
    <row r="156" spans="1:6" x14ac:dyDescent="0.25">
      <c r="A156" t="s">
        <v>397</v>
      </c>
      <c r="B156" t="s">
        <v>20</v>
      </c>
      <c r="C156" t="s">
        <v>303</v>
      </c>
      <c r="D156">
        <v>31130</v>
      </c>
      <c r="E156">
        <v>8515</v>
      </c>
      <c r="F156" s="1">
        <v>0.27400000000000002</v>
      </c>
    </row>
    <row r="157" spans="1:6" x14ac:dyDescent="0.25">
      <c r="A157" t="s">
        <v>398</v>
      </c>
      <c r="B157" t="s">
        <v>399</v>
      </c>
      <c r="C157" t="s">
        <v>303</v>
      </c>
      <c r="D157">
        <v>48917</v>
      </c>
      <c r="E157">
        <v>8387</v>
      </c>
      <c r="F157" s="1">
        <v>0.17100000000000001</v>
      </c>
    </row>
    <row r="158" spans="1:6" x14ac:dyDescent="0.25">
      <c r="A158" t="s">
        <v>400</v>
      </c>
      <c r="B158" t="s">
        <v>401</v>
      </c>
      <c r="C158" t="s">
        <v>303</v>
      </c>
      <c r="D158">
        <v>40125</v>
      </c>
      <c r="E158">
        <v>7610</v>
      </c>
      <c r="F158" s="1">
        <v>0.19</v>
      </c>
    </row>
    <row r="159" spans="1:6" x14ac:dyDescent="0.25">
      <c r="A159" t="s">
        <v>402</v>
      </c>
      <c r="B159" t="s">
        <v>403</v>
      </c>
      <c r="C159" t="s">
        <v>303</v>
      </c>
      <c r="D159">
        <v>42992</v>
      </c>
      <c r="E159">
        <v>7989</v>
      </c>
      <c r="F159" s="1">
        <v>0.186</v>
      </c>
    </row>
    <row r="160" spans="1:6" x14ac:dyDescent="0.25">
      <c r="A160" t="s">
        <v>404</v>
      </c>
      <c r="B160" t="s">
        <v>75</v>
      </c>
      <c r="C160" t="s">
        <v>303</v>
      </c>
      <c r="D160">
        <v>38439</v>
      </c>
      <c r="E160">
        <v>6240</v>
      </c>
      <c r="F160" s="1">
        <v>0.16200000000000001</v>
      </c>
    </row>
    <row r="161" spans="1:6" x14ac:dyDescent="0.25">
      <c r="A161" t="s">
        <v>405</v>
      </c>
      <c r="B161" t="s">
        <v>24</v>
      </c>
      <c r="C161" t="s">
        <v>316</v>
      </c>
      <c r="D161">
        <v>58019</v>
      </c>
      <c r="E161">
        <v>10551</v>
      </c>
      <c r="F161" s="1">
        <v>0.182</v>
      </c>
    </row>
    <row r="162" spans="1:6" x14ac:dyDescent="0.25">
      <c r="A162" t="s">
        <v>406</v>
      </c>
      <c r="B162" t="s">
        <v>407</v>
      </c>
      <c r="C162" t="s">
        <v>316</v>
      </c>
      <c r="D162">
        <v>50488</v>
      </c>
      <c r="E162">
        <v>6324</v>
      </c>
      <c r="F162" s="1">
        <v>0.125</v>
      </c>
    </row>
    <row r="163" spans="1:6" x14ac:dyDescent="0.25">
      <c r="A163" t="s">
        <v>408</v>
      </c>
      <c r="B163" t="s">
        <v>48</v>
      </c>
      <c r="C163" t="s">
        <v>316</v>
      </c>
      <c r="D163">
        <v>31927</v>
      </c>
      <c r="E163">
        <v>5892</v>
      </c>
      <c r="F163" s="1">
        <v>0.185</v>
      </c>
    </row>
    <row r="164" spans="1:6" x14ac:dyDescent="0.25">
      <c r="A164" t="s">
        <v>409</v>
      </c>
      <c r="B164" t="s">
        <v>53</v>
      </c>
      <c r="C164" t="s">
        <v>316</v>
      </c>
      <c r="D164">
        <v>39190</v>
      </c>
      <c r="E164">
        <v>7555</v>
      </c>
      <c r="F164" s="1">
        <v>0.193</v>
      </c>
    </row>
    <row r="165" spans="1:6" x14ac:dyDescent="0.25">
      <c r="A165" t="s">
        <v>410</v>
      </c>
      <c r="B165" t="s">
        <v>76</v>
      </c>
      <c r="C165" t="s">
        <v>316</v>
      </c>
      <c r="D165">
        <v>36169</v>
      </c>
      <c r="E165">
        <v>7096</v>
      </c>
      <c r="F165" s="1">
        <v>0.19600000000000001</v>
      </c>
    </row>
    <row r="166" spans="1:6" x14ac:dyDescent="0.25">
      <c r="A166" t="s">
        <v>411</v>
      </c>
      <c r="B166" t="s">
        <v>92</v>
      </c>
      <c r="C166" t="s">
        <v>316</v>
      </c>
      <c r="D166">
        <v>54275</v>
      </c>
      <c r="E166">
        <v>8955</v>
      </c>
      <c r="F166" s="1">
        <v>0.16500000000000001</v>
      </c>
    </row>
    <row r="167" spans="1:6" x14ac:dyDescent="0.25">
      <c r="A167" t="s">
        <v>412</v>
      </c>
      <c r="B167" t="s">
        <v>94</v>
      </c>
      <c r="C167" t="s">
        <v>316</v>
      </c>
      <c r="D167">
        <v>27971</v>
      </c>
      <c r="E167">
        <v>5976</v>
      </c>
      <c r="F167" s="1">
        <v>0.214</v>
      </c>
    </row>
    <row r="168" spans="1:6" x14ac:dyDescent="0.25">
      <c r="A168" t="s">
        <v>413</v>
      </c>
      <c r="B168" t="s">
        <v>100</v>
      </c>
      <c r="C168" t="s">
        <v>316</v>
      </c>
      <c r="D168">
        <v>22321</v>
      </c>
      <c r="E168">
        <v>4913</v>
      </c>
      <c r="F168" s="1">
        <v>0.22</v>
      </c>
    </row>
    <row r="169" spans="1:6" x14ac:dyDescent="0.25">
      <c r="A169" t="s">
        <v>414</v>
      </c>
      <c r="B169" t="s">
        <v>415</v>
      </c>
      <c r="C169" t="s">
        <v>316</v>
      </c>
      <c r="D169">
        <v>21367</v>
      </c>
      <c r="E169">
        <v>3219</v>
      </c>
      <c r="F169" s="1">
        <v>0.151</v>
      </c>
    </row>
    <row r="170" spans="1:6" x14ac:dyDescent="0.25">
      <c r="A170" t="s">
        <v>416</v>
      </c>
      <c r="B170" t="s">
        <v>417</v>
      </c>
      <c r="C170" t="s">
        <v>316</v>
      </c>
      <c r="D170">
        <v>37305</v>
      </c>
      <c r="E170">
        <v>5242</v>
      </c>
      <c r="F170" s="1">
        <v>0.14099999999999999</v>
      </c>
    </row>
    <row r="171" spans="1:6" x14ac:dyDescent="0.25">
      <c r="A171" t="s">
        <v>418</v>
      </c>
      <c r="B171" t="s">
        <v>54</v>
      </c>
      <c r="C171" t="s">
        <v>316</v>
      </c>
      <c r="D171">
        <v>28234</v>
      </c>
      <c r="E171">
        <v>4836</v>
      </c>
      <c r="F171" s="1">
        <v>0.17100000000000001</v>
      </c>
    </row>
    <row r="172" spans="1:6" x14ac:dyDescent="0.25">
      <c r="A172" t="s">
        <v>419</v>
      </c>
      <c r="B172" t="s">
        <v>62</v>
      </c>
      <c r="C172" t="s">
        <v>316</v>
      </c>
      <c r="D172">
        <v>19515</v>
      </c>
      <c r="E172">
        <v>3140</v>
      </c>
      <c r="F172" s="1">
        <v>0.161</v>
      </c>
    </row>
    <row r="173" spans="1:6" x14ac:dyDescent="0.25">
      <c r="A173" t="s">
        <v>420</v>
      </c>
      <c r="B173" t="s">
        <v>101</v>
      </c>
      <c r="C173" t="s">
        <v>316</v>
      </c>
      <c r="D173">
        <v>43916</v>
      </c>
      <c r="E173">
        <v>7990</v>
      </c>
      <c r="F173" s="1">
        <v>0.182</v>
      </c>
    </row>
    <row r="174" spans="1:6" x14ac:dyDescent="0.25">
      <c r="A174" t="s">
        <v>421</v>
      </c>
      <c r="B174" t="s">
        <v>422</v>
      </c>
      <c r="C174" t="s">
        <v>316</v>
      </c>
      <c r="D174">
        <v>28934</v>
      </c>
      <c r="E174">
        <v>4008</v>
      </c>
      <c r="F174" s="1">
        <v>0.13900000000000001</v>
      </c>
    </row>
    <row r="175" spans="1:6" x14ac:dyDescent="0.25">
      <c r="A175" t="s">
        <v>423</v>
      </c>
      <c r="B175" t="s">
        <v>424</v>
      </c>
      <c r="C175" t="s">
        <v>348</v>
      </c>
      <c r="D175">
        <v>45222</v>
      </c>
      <c r="E175">
        <v>5033</v>
      </c>
      <c r="F175" s="1">
        <v>0.111</v>
      </c>
    </row>
    <row r="176" spans="1:6" x14ac:dyDescent="0.25">
      <c r="A176" t="s">
        <v>425</v>
      </c>
      <c r="B176" t="s">
        <v>426</v>
      </c>
      <c r="C176" t="s">
        <v>348</v>
      </c>
      <c r="D176">
        <v>39376</v>
      </c>
      <c r="E176">
        <v>5149</v>
      </c>
      <c r="F176" s="1">
        <v>0.13100000000000001</v>
      </c>
    </row>
    <row r="177" spans="1:6" x14ac:dyDescent="0.25">
      <c r="A177" t="s">
        <v>427</v>
      </c>
      <c r="B177" t="s">
        <v>42</v>
      </c>
      <c r="C177" t="s">
        <v>348</v>
      </c>
      <c r="D177">
        <v>41710</v>
      </c>
      <c r="E177">
        <v>5104</v>
      </c>
      <c r="F177" s="1">
        <v>0.122</v>
      </c>
    </row>
    <row r="178" spans="1:6" x14ac:dyDescent="0.25">
      <c r="A178" t="s">
        <v>428</v>
      </c>
      <c r="B178" t="s">
        <v>65</v>
      </c>
      <c r="C178" t="s">
        <v>348</v>
      </c>
      <c r="D178">
        <v>39927</v>
      </c>
      <c r="E178">
        <v>6864</v>
      </c>
      <c r="F178" s="1">
        <v>0.17199999999999999</v>
      </c>
    </row>
    <row r="179" spans="1:6" x14ac:dyDescent="0.25">
      <c r="A179" t="s">
        <v>429</v>
      </c>
      <c r="B179" t="s">
        <v>99</v>
      </c>
      <c r="C179" t="s">
        <v>348</v>
      </c>
      <c r="D179">
        <v>60468</v>
      </c>
      <c r="E179">
        <v>8976</v>
      </c>
      <c r="F179" s="1">
        <v>0.14799999999999999</v>
      </c>
    </row>
    <row r="180" spans="1:6" x14ac:dyDescent="0.25">
      <c r="A180" t="s">
        <v>430</v>
      </c>
      <c r="B180" t="s">
        <v>431</v>
      </c>
      <c r="C180" t="s">
        <v>337</v>
      </c>
      <c r="D180">
        <v>72359</v>
      </c>
      <c r="E180">
        <v>7141</v>
      </c>
      <c r="F180" s="1">
        <v>9.9000000000000005E-2</v>
      </c>
    </row>
    <row r="181" spans="1:6" x14ac:dyDescent="0.25">
      <c r="A181" t="s">
        <v>432</v>
      </c>
      <c r="B181" t="s">
        <v>7</v>
      </c>
      <c r="C181" t="s">
        <v>337</v>
      </c>
      <c r="D181">
        <v>60447</v>
      </c>
      <c r="E181">
        <v>7741</v>
      </c>
      <c r="F181" s="1">
        <v>0.128</v>
      </c>
    </row>
    <row r="182" spans="1:6" x14ac:dyDescent="0.25">
      <c r="A182" t="s">
        <v>433</v>
      </c>
      <c r="B182" t="s">
        <v>434</v>
      </c>
      <c r="C182" t="s">
        <v>337</v>
      </c>
      <c r="D182">
        <v>30708</v>
      </c>
      <c r="E182">
        <v>4202</v>
      </c>
      <c r="F182" s="1">
        <v>0.13700000000000001</v>
      </c>
    </row>
    <row r="183" spans="1:6" x14ac:dyDescent="0.25">
      <c r="A183" t="s">
        <v>435</v>
      </c>
      <c r="B183" t="s">
        <v>436</v>
      </c>
      <c r="C183" t="s">
        <v>337</v>
      </c>
      <c r="D183">
        <v>36789</v>
      </c>
      <c r="E183">
        <v>5247</v>
      </c>
      <c r="F183" s="1">
        <v>0.14299999999999999</v>
      </c>
    </row>
    <row r="184" spans="1:6" x14ac:dyDescent="0.25">
      <c r="A184" t="s">
        <v>437</v>
      </c>
      <c r="B184" t="s">
        <v>438</v>
      </c>
      <c r="C184" t="s">
        <v>337</v>
      </c>
      <c r="D184">
        <v>70896</v>
      </c>
      <c r="E184">
        <v>8155</v>
      </c>
      <c r="F184" s="1">
        <v>0.115</v>
      </c>
    </row>
    <row r="185" spans="1:6" x14ac:dyDescent="0.25">
      <c r="A185" t="s">
        <v>439</v>
      </c>
      <c r="B185" t="s">
        <v>440</v>
      </c>
      <c r="C185" t="s">
        <v>337</v>
      </c>
      <c r="D185">
        <v>73275</v>
      </c>
      <c r="E185">
        <v>9372</v>
      </c>
      <c r="F185" s="1">
        <v>0.128</v>
      </c>
    </row>
    <row r="186" spans="1:6" x14ac:dyDescent="0.25">
      <c r="A186" t="s">
        <v>441</v>
      </c>
      <c r="B186" t="s">
        <v>442</v>
      </c>
      <c r="C186" t="s">
        <v>337</v>
      </c>
      <c r="D186">
        <v>53235</v>
      </c>
      <c r="E186">
        <v>7245</v>
      </c>
      <c r="F186" s="1">
        <v>0.13600000000000001</v>
      </c>
    </row>
    <row r="187" spans="1:6" x14ac:dyDescent="0.25">
      <c r="A187" t="s">
        <v>443</v>
      </c>
      <c r="B187" t="s">
        <v>444</v>
      </c>
      <c r="C187" t="s">
        <v>337</v>
      </c>
      <c r="D187">
        <v>35191</v>
      </c>
      <c r="E187">
        <v>3164</v>
      </c>
      <c r="F187" s="1">
        <v>0.09</v>
      </c>
    </row>
    <row r="188" spans="1:6" x14ac:dyDescent="0.25">
      <c r="A188" t="s">
        <v>445</v>
      </c>
      <c r="B188" t="s">
        <v>44</v>
      </c>
      <c r="C188" t="s">
        <v>337</v>
      </c>
      <c r="D188">
        <v>25740</v>
      </c>
      <c r="E188">
        <v>3684</v>
      </c>
      <c r="F188" s="1">
        <v>0.14299999999999999</v>
      </c>
    </row>
    <row r="189" spans="1:6" x14ac:dyDescent="0.25">
      <c r="A189" t="s">
        <v>446</v>
      </c>
      <c r="B189" t="s">
        <v>447</v>
      </c>
      <c r="C189" t="s">
        <v>337</v>
      </c>
      <c r="D189">
        <v>33675</v>
      </c>
      <c r="E189">
        <v>4488</v>
      </c>
      <c r="F189" s="1">
        <v>0.13300000000000001</v>
      </c>
    </row>
    <row r="190" spans="1:6" x14ac:dyDescent="0.25">
      <c r="A190" t="s">
        <v>448</v>
      </c>
      <c r="B190" t="s">
        <v>449</v>
      </c>
      <c r="C190" t="s">
        <v>337</v>
      </c>
      <c r="D190">
        <v>65180</v>
      </c>
      <c r="E190">
        <v>12486</v>
      </c>
      <c r="F190" s="1">
        <v>0.192</v>
      </c>
    </row>
    <row r="191" spans="1:6" x14ac:dyDescent="0.25">
      <c r="A191" t="s">
        <v>450</v>
      </c>
      <c r="B191" t="s">
        <v>96</v>
      </c>
      <c r="C191" t="s">
        <v>337</v>
      </c>
      <c r="D191">
        <v>31139</v>
      </c>
      <c r="E191">
        <v>5187</v>
      </c>
      <c r="F191" s="1">
        <v>0.16700000000000001</v>
      </c>
    </row>
    <row r="192" spans="1:6" x14ac:dyDescent="0.25">
      <c r="A192" t="s">
        <v>451</v>
      </c>
      <c r="B192" t="s">
        <v>452</v>
      </c>
      <c r="C192" t="s">
        <v>316</v>
      </c>
      <c r="D192">
        <v>51711</v>
      </c>
      <c r="E192">
        <v>6709</v>
      </c>
      <c r="F192" s="1">
        <v>0.13</v>
      </c>
    </row>
    <row r="193" spans="1:6" x14ac:dyDescent="0.25">
      <c r="A193" t="s">
        <v>453</v>
      </c>
      <c r="B193" t="s">
        <v>17</v>
      </c>
      <c r="C193" t="s">
        <v>316</v>
      </c>
      <c r="D193">
        <v>36204</v>
      </c>
      <c r="E193">
        <v>6238</v>
      </c>
      <c r="F193" s="1">
        <v>0.17199999999999999</v>
      </c>
    </row>
    <row r="194" spans="1:6" x14ac:dyDescent="0.25">
      <c r="A194" t="s">
        <v>454</v>
      </c>
      <c r="B194" t="s">
        <v>32</v>
      </c>
      <c r="C194" t="s">
        <v>316</v>
      </c>
      <c r="D194">
        <v>34011</v>
      </c>
      <c r="E194">
        <v>6113</v>
      </c>
      <c r="F194" s="1">
        <v>0.18</v>
      </c>
    </row>
    <row r="195" spans="1:6" x14ac:dyDescent="0.25">
      <c r="A195" t="s">
        <v>455</v>
      </c>
      <c r="B195" t="s">
        <v>456</v>
      </c>
      <c r="C195" t="s">
        <v>316</v>
      </c>
      <c r="D195">
        <v>50814</v>
      </c>
      <c r="E195">
        <v>6187</v>
      </c>
      <c r="F195" s="1">
        <v>0.122</v>
      </c>
    </row>
    <row r="196" spans="1:6" x14ac:dyDescent="0.25">
      <c r="A196" t="s">
        <v>457</v>
      </c>
      <c r="B196" t="s">
        <v>88</v>
      </c>
      <c r="C196" t="s">
        <v>316</v>
      </c>
      <c r="D196">
        <v>47307</v>
      </c>
      <c r="E196">
        <v>7623</v>
      </c>
      <c r="F196" s="1">
        <v>0.161</v>
      </c>
    </row>
    <row r="197" spans="1:6" x14ac:dyDescent="0.25">
      <c r="A197" t="s">
        <v>458</v>
      </c>
      <c r="B197" t="s">
        <v>93</v>
      </c>
      <c r="C197" t="s">
        <v>316</v>
      </c>
      <c r="D197">
        <v>34828</v>
      </c>
      <c r="E197">
        <v>4423</v>
      </c>
      <c r="F197" s="1">
        <v>0.127</v>
      </c>
    </row>
    <row r="198" spans="1:6" x14ac:dyDescent="0.25">
      <c r="A198" t="s">
        <v>459</v>
      </c>
      <c r="B198" t="s">
        <v>460</v>
      </c>
      <c r="C198" t="s">
        <v>348</v>
      </c>
      <c r="D198">
        <v>69787</v>
      </c>
      <c r="E198">
        <v>5042</v>
      </c>
      <c r="F198" s="1">
        <v>7.1999999999999995E-2</v>
      </c>
    </row>
    <row r="199" spans="1:6" x14ac:dyDescent="0.25">
      <c r="A199" t="s">
        <v>461</v>
      </c>
      <c r="B199" t="s">
        <v>462</v>
      </c>
      <c r="C199" t="s">
        <v>348</v>
      </c>
      <c r="D199">
        <v>46608</v>
      </c>
      <c r="E199">
        <v>4775</v>
      </c>
      <c r="F199" s="1">
        <v>0.10199999999999999</v>
      </c>
    </row>
    <row r="200" spans="1:6" x14ac:dyDescent="0.25">
      <c r="A200" t="s">
        <v>463</v>
      </c>
      <c r="B200" t="s">
        <v>464</v>
      </c>
      <c r="C200" t="s">
        <v>348</v>
      </c>
      <c r="D200">
        <v>50993</v>
      </c>
      <c r="E200">
        <v>3995</v>
      </c>
      <c r="F200" s="1">
        <v>7.8E-2</v>
      </c>
    </row>
    <row r="201" spans="1:6" x14ac:dyDescent="0.25">
      <c r="A201" t="s">
        <v>465</v>
      </c>
      <c r="B201" t="s">
        <v>466</v>
      </c>
      <c r="C201" t="s">
        <v>348</v>
      </c>
      <c r="D201">
        <v>46292</v>
      </c>
      <c r="E201">
        <v>3907</v>
      </c>
      <c r="F201" s="1">
        <v>8.4000000000000005E-2</v>
      </c>
    </row>
    <row r="202" spans="1:6" x14ac:dyDescent="0.25">
      <c r="A202" t="s">
        <v>467</v>
      </c>
      <c r="B202" t="s">
        <v>468</v>
      </c>
      <c r="C202" t="s">
        <v>348</v>
      </c>
      <c r="D202">
        <v>34587</v>
      </c>
      <c r="E202">
        <v>2998</v>
      </c>
      <c r="F202" s="1">
        <v>8.6999999999999994E-2</v>
      </c>
    </row>
    <row r="203" spans="1:6" x14ac:dyDescent="0.25">
      <c r="A203" t="s">
        <v>469</v>
      </c>
      <c r="B203" t="s">
        <v>470</v>
      </c>
      <c r="C203" t="s">
        <v>348</v>
      </c>
      <c r="D203">
        <v>35740</v>
      </c>
      <c r="E203">
        <v>2640</v>
      </c>
      <c r="F203" s="1">
        <v>7.3999999999999996E-2</v>
      </c>
    </row>
    <row r="204" spans="1:6" x14ac:dyDescent="0.25">
      <c r="A204" t="s">
        <v>471</v>
      </c>
      <c r="B204" t="s">
        <v>472</v>
      </c>
      <c r="C204" t="s">
        <v>348</v>
      </c>
      <c r="D204">
        <v>50030</v>
      </c>
      <c r="E204">
        <v>4826</v>
      </c>
      <c r="F204" s="1">
        <v>9.6000000000000002E-2</v>
      </c>
    </row>
    <row r="205" spans="1:6" x14ac:dyDescent="0.25">
      <c r="A205" t="s">
        <v>473</v>
      </c>
      <c r="B205" t="s">
        <v>51</v>
      </c>
      <c r="C205" t="s">
        <v>348</v>
      </c>
      <c r="D205">
        <v>75639</v>
      </c>
      <c r="E205">
        <v>9005</v>
      </c>
      <c r="F205" s="1">
        <v>0.11899999999999999</v>
      </c>
    </row>
    <row r="206" spans="1:6" x14ac:dyDescent="0.25">
      <c r="A206" t="s">
        <v>474</v>
      </c>
      <c r="B206" t="s">
        <v>475</v>
      </c>
      <c r="C206" t="s">
        <v>348</v>
      </c>
      <c r="D206">
        <v>38610</v>
      </c>
      <c r="E206">
        <v>2733</v>
      </c>
      <c r="F206" s="1">
        <v>7.0999999999999994E-2</v>
      </c>
    </row>
    <row r="207" spans="1:6" x14ac:dyDescent="0.25">
      <c r="A207" t="s">
        <v>476</v>
      </c>
      <c r="B207" t="s">
        <v>477</v>
      </c>
      <c r="C207" t="s">
        <v>348</v>
      </c>
      <c r="D207">
        <v>47225</v>
      </c>
      <c r="E207">
        <v>4345</v>
      </c>
      <c r="F207" s="1">
        <v>9.1999999999999998E-2</v>
      </c>
    </row>
    <row r="208" spans="1:6" x14ac:dyDescent="0.25">
      <c r="A208" t="s">
        <v>478</v>
      </c>
      <c r="B208" t="s">
        <v>479</v>
      </c>
      <c r="C208" t="s">
        <v>348</v>
      </c>
      <c r="D208">
        <v>47198</v>
      </c>
      <c r="E208">
        <v>5049</v>
      </c>
      <c r="F208" s="1">
        <v>0.107</v>
      </c>
    </row>
    <row r="209" spans="1:6" x14ac:dyDescent="0.25">
      <c r="A209" t="s">
        <v>480</v>
      </c>
      <c r="B209" t="s">
        <v>481</v>
      </c>
      <c r="C209" t="s">
        <v>337</v>
      </c>
      <c r="D209">
        <v>38198</v>
      </c>
      <c r="E209">
        <v>3888</v>
      </c>
      <c r="F209" s="1">
        <v>0.10199999999999999</v>
      </c>
    </row>
    <row r="210" spans="1:6" x14ac:dyDescent="0.25">
      <c r="A210" t="s">
        <v>482</v>
      </c>
      <c r="B210" t="s">
        <v>483</v>
      </c>
      <c r="C210" t="s">
        <v>337</v>
      </c>
      <c r="D210">
        <v>59558</v>
      </c>
      <c r="E210">
        <v>6724</v>
      </c>
      <c r="F210" s="1">
        <v>0.113</v>
      </c>
    </row>
    <row r="211" spans="1:6" x14ac:dyDescent="0.25">
      <c r="A211" t="s">
        <v>484</v>
      </c>
      <c r="B211" t="s">
        <v>25</v>
      </c>
      <c r="C211" t="s">
        <v>337</v>
      </c>
      <c r="D211">
        <v>57129</v>
      </c>
      <c r="E211">
        <v>6693</v>
      </c>
      <c r="F211" s="1">
        <v>0.11700000000000001</v>
      </c>
    </row>
    <row r="212" spans="1:6" x14ac:dyDescent="0.25">
      <c r="A212" t="s">
        <v>485</v>
      </c>
      <c r="B212" t="s">
        <v>486</v>
      </c>
      <c r="C212" t="s">
        <v>337</v>
      </c>
      <c r="D212">
        <v>40367</v>
      </c>
      <c r="E212">
        <v>4953</v>
      </c>
      <c r="F212" s="1">
        <v>0.123</v>
      </c>
    </row>
    <row r="213" spans="1:6" x14ac:dyDescent="0.25">
      <c r="A213" t="s">
        <v>487</v>
      </c>
      <c r="B213" t="s">
        <v>488</v>
      </c>
      <c r="C213" t="s">
        <v>337</v>
      </c>
      <c r="D213">
        <v>54881</v>
      </c>
      <c r="E213">
        <v>6638</v>
      </c>
      <c r="F213" s="1">
        <v>0.121</v>
      </c>
    </row>
    <row r="214" spans="1:6" x14ac:dyDescent="0.25">
      <c r="A214" t="s">
        <v>489</v>
      </c>
      <c r="B214" t="s">
        <v>490</v>
      </c>
      <c r="C214" t="s">
        <v>337</v>
      </c>
      <c r="D214">
        <v>56120</v>
      </c>
      <c r="E214">
        <v>7038</v>
      </c>
      <c r="F214" s="1">
        <v>0.125</v>
      </c>
    </row>
    <row r="215" spans="1:6" x14ac:dyDescent="0.25">
      <c r="A215" t="s">
        <v>491</v>
      </c>
      <c r="B215" t="s">
        <v>492</v>
      </c>
      <c r="C215" t="s">
        <v>337</v>
      </c>
      <c r="D215">
        <v>34823</v>
      </c>
      <c r="E215">
        <v>3067</v>
      </c>
      <c r="F215" s="1">
        <v>8.7999999999999995E-2</v>
      </c>
    </row>
    <row r="216" spans="1:6" x14ac:dyDescent="0.25">
      <c r="A216" t="s">
        <v>493</v>
      </c>
      <c r="B216" t="s">
        <v>494</v>
      </c>
      <c r="C216" t="s">
        <v>337</v>
      </c>
      <c r="D216">
        <v>35642</v>
      </c>
      <c r="E216">
        <v>4540</v>
      </c>
      <c r="F216" s="1">
        <v>0.127</v>
      </c>
    </row>
    <row r="217" spans="1:6" x14ac:dyDescent="0.25">
      <c r="A217" t="s">
        <v>495</v>
      </c>
      <c r="B217" t="s">
        <v>496</v>
      </c>
      <c r="C217" t="s">
        <v>337</v>
      </c>
      <c r="D217">
        <v>35076</v>
      </c>
      <c r="E217">
        <v>4310</v>
      </c>
      <c r="F217" s="1">
        <v>0.123</v>
      </c>
    </row>
    <row r="218" spans="1:6" x14ac:dyDescent="0.25">
      <c r="A218" t="s">
        <v>497</v>
      </c>
      <c r="B218" t="s">
        <v>498</v>
      </c>
      <c r="C218" t="s">
        <v>337</v>
      </c>
      <c r="D218">
        <v>44588</v>
      </c>
      <c r="E218">
        <v>5058</v>
      </c>
      <c r="F218" s="1">
        <v>0.113</v>
      </c>
    </row>
    <row r="219" spans="1:6" x14ac:dyDescent="0.25">
      <c r="A219" t="s">
        <v>499</v>
      </c>
      <c r="B219" t="s">
        <v>1</v>
      </c>
      <c r="C219" t="s">
        <v>348</v>
      </c>
      <c r="D219">
        <v>47186</v>
      </c>
      <c r="E219">
        <v>5216</v>
      </c>
      <c r="F219" s="1">
        <v>0.111</v>
      </c>
    </row>
    <row r="220" spans="1:6" x14ac:dyDescent="0.25">
      <c r="A220" t="s">
        <v>500</v>
      </c>
      <c r="B220" t="s">
        <v>501</v>
      </c>
      <c r="C220" t="s">
        <v>348</v>
      </c>
      <c r="D220">
        <v>60878</v>
      </c>
      <c r="E220">
        <v>7749</v>
      </c>
      <c r="F220" s="1">
        <v>0.127</v>
      </c>
    </row>
    <row r="221" spans="1:6" x14ac:dyDescent="0.25">
      <c r="A221" t="s">
        <v>502</v>
      </c>
      <c r="B221" t="s">
        <v>503</v>
      </c>
      <c r="C221" t="s">
        <v>348</v>
      </c>
      <c r="D221">
        <v>39290</v>
      </c>
      <c r="E221">
        <v>3459</v>
      </c>
      <c r="F221" s="1">
        <v>8.7999999999999995E-2</v>
      </c>
    </row>
    <row r="222" spans="1:6" x14ac:dyDescent="0.25">
      <c r="A222" t="s">
        <v>504</v>
      </c>
      <c r="B222" t="s">
        <v>21</v>
      </c>
      <c r="C222" t="s">
        <v>348</v>
      </c>
      <c r="D222">
        <v>46415</v>
      </c>
      <c r="E222">
        <v>6172</v>
      </c>
      <c r="F222" s="1">
        <v>0.13300000000000001</v>
      </c>
    </row>
    <row r="223" spans="1:6" x14ac:dyDescent="0.25">
      <c r="A223" t="s">
        <v>505</v>
      </c>
      <c r="B223" t="s">
        <v>506</v>
      </c>
      <c r="C223" t="s">
        <v>348</v>
      </c>
      <c r="D223">
        <v>40559</v>
      </c>
      <c r="E223">
        <v>4098</v>
      </c>
      <c r="F223" s="1">
        <v>0.10100000000000001</v>
      </c>
    </row>
    <row r="224" spans="1:6" x14ac:dyDescent="0.25">
      <c r="A224" t="s">
        <v>507</v>
      </c>
      <c r="B224" t="s">
        <v>508</v>
      </c>
      <c r="C224" t="s">
        <v>348</v>
      </c>
      <c r="D224">
        <v>61845</v>
      </c>
      <c r="E224">
        <v>6694</v>
      </c>
      <c r="F224" s="1">
        <v>0.108</v>
      </c>
    </row>
    <row r="225" spans="1:6" x14ac:dyDescent="0.25">
      <c r="A225" t="s">
        <v>509</v>
      </c>
      <c r="B225" t="s">
        <v>71</v>
      </c>
      <c r="C225" t="s">
        <v>348</v>
      </c>
      <c r="D225">
        <v>46282</v>
      </c>
      <c r="E225">
        <v>5199</v>
      </c>
      <c r="F225" s="1">
        <v>0.112</v>
      </c>
    </row>
    <row r="226" spans="1:6" x14ac:dyDescent="0.25">
      <c r="A226" t="s">
        <v>510</v>
      </c>
      <c r="B226" t="s">
        <v>72</v>
      </c>
      <c r="C226" t="s">
        <v>348</v>
      </c>
      <c r="D226">
        <v>43835</v>
      </c>
      <c r="E226">
        <v>5483</v>
      </c>
      <c r="F226" s="1">
        <v>0.125</v>
      </c>
    </row>
    <row r="227" spans="1:6" x14ac:dyDescent="0.25">
      <c r="A227" t="s">
        <v>511</v>
      </c>
      <c r="B227" t="s">
        <v>90</v>
      </c>
      <c r="C227" t="s">
        <v>348</v>
      </c>
      <c r="D227">
        <v>54611</v>
      </c>
      <c r="E227">
        <v>6015</v>
      </c>
      <c r="F227" s="1">
        <v>0.11</v>
      </c>
    </row>
    <row r="228" spans="1:6" x14ac:dyDescent="0.25">
      <c r="A228" t="s">
        <v>512</v>
      </c>
      <c r="B228" t="s">
        <v>513</v>
      </c>
      <c r="C228" t="s">
        <v>348</v>
      </c>
      <c r="D228">
        <v>59091</v>
      </c>
      <c r="E228">
        <v>8689</v>
      </c>
      <c r="F228" s="1">
        <v>0.14699999999999999</v>
      </c>
    </row>
    <row r="229" spans="1:6" x14ac:dyDescent="0.25">
      <c r="A229" t="s">
        <v>514</v>
      </c>
      <c r="B229" t="s">
        <v>515</v>
      </c>
      <c r="C229" t="s">
        <v>348</v>
      </c>
      <c r="D229">
        <v>47346</v>
      </c>
      <c r="E229">
        <v>4279</v>
      </c>
      <c r="F229" s="1">
        <v>0.09</v>
      </c>
    </row>
    <row r="230" spans="1:6" x14ac:dyDescent="0.25">
      <c r="A230" t="s">
        <v>516</v>
      </c>
      <c r="B230" t="s">
        <v>95</v>
      </c>
      <c r="C230" t="s">
        <v>348</v>
      </c>
      <c r="D230">
        <v>45253</v>
      </c>
      <c r="E230">
        <v>5743</v>
      </c>
      <c r="F230" s="1">
        <v>0.127</v>
      </c>
    </row>
    <row r="231" spans="1:6" x14ac:dyDescent="0.25">
      <c r="A231" t="s">
        <v>517</v>
      </c>
      <c r="B231" t="s">
        <v>518</v>
      </c>
      <c r="C231" t="s">
        <v>197</v>
      </c>
      <c r="D231">
        <v>37180</v>
      </c>
      <c r="E231">
        <v>7060</v>
      </c>
      <c r="F231" s="1">
        <v>0.19</v>
      </c>
    </row>
    <row r="232" spans="1:6" x14ac:dyDescent="0.25">
      <c r="A232" t="s">
        <v>519</v>
      </c>
      <c r="B232" t="s">
        <v>520</v>
      </c>
      <c r="C232" t="s">
        <v>197</v>
      </c>
      <c r="D232">
        <v>44756</v>
      </c>
      <c r="E232">
        <v>6644</v>
      </c>
      <c r="F232" s="1">
        <v>0.14799999999999999</v>
      </c>
    </row>
    <row r="233" spans="1:6" x14ac:dyDescent="0.25">
      <c r="A233" t="s">
        <v>521</v>
      </c>
      <c r="B233" t="s">
        <v>522</v>
      </c>
      <c r="C233" t="s">
        <v>197</v>
      </c>
      <c r="D233">
        <v>34780</v>
      </c>
      <c r="E233">
        <v>6151</v>
      </c>
      <c r="F233" s="1">
        <v>0.17699999999999999</v>
      </c>
    </row>
    <row r="234" spans="1:6" x14ac:dyDescent="0.25">
      <c r="A234" t="s">
        <v>523</v>
      </c>
      <c r="B234" t="s">
        <v>524</v>
      </c>
      <c r="C234" t="s">
        <v>197</v>
      </c>
      <c r="D234">
        <v>34126</v>
      </c>
      <c r="E234">
        <v>6397</v>
      </c>
      <c r="F234" s="1">
        <v>0.187</v>
      </c>
    </row>
    <row r="235" spans="1:6" x14ac:dyDescent="0.25">
      <c r="A235" t="s">
        <v>525</v>
      </c>
      <c r="B235" t="s">
        <v>526</v>
      </c>
      <c r="C235" t="s">
        <v>197</v>
      </c>
      <c r="D235">
        <v>59984</v>
      </c>
      <c r="E235">
        <v>12115</v>
      </c>
      <c r="F235" s="1">
        <v>0.20200000000000001</v>
      </c>
    </row>
    <row r="236" spans="1:6" x14ac:dyDescent="0.25">
      <c r="A236" t="s">
        <v>527</v>
      </c>
      <c r="B236" t="s">
        <v>528</v>
      </c>
      <c r="C236" t="s">
        <v>197</v>
      </c>
      <c r="D236">
        <v>37892</v>
      </c>
      <c r="E236">
        <v>7841</v>
      </c>
      <c r="F236" s="1">
        <v>0.20699999999999999</v>
      </c>
    </row>
    <row r="237" spans="1:6" x14ac:dyDescent="0.25">
      <c r="A237" t="s">
        <v>529</v>
      </c>
      <c r="B237" t="s">
        <v>530</v>
      </c>
      <c r="C237" t="s">
        <v>197</v>
      </c>
      <c r="D237">
        <v>56395</v>
      </c>
      <c r="E237">
        <v>9632</v>
      </c>
      <c r="F237" s="1">
        <v>0.17100000000000001</v>
      </c>
    </row>
    <row r="238" spans="1:6" x14ac:dyDescent="0.25">
      <c r="A238" t="s">
        <v>531</v>
      </c>
      <c r="B238" t="s">
        <v>63</v>
      </c>
      <c r="C238" t="s">
        <v>197</v>
      </c>
      <c r="D238">
        <v>23894</v>
      </c>
      <c r="E238">
        <v>4761</v>
      </c>
      <c r="F238" s="1">
        <v>0.19900000000000001</v>
      </c>
    </row>
    <row r="239" spans="1:6" x14ac:dyDescent="0.25">
      <c r="A239" t="s">
        <v>532</v>
      </c>
      <c r="B239" t="s">
        <v>533</v>
      </c>
      <c r="C239" t="s">
        <v>197</v>
      </c>
      <c r="D239">
        <v>28795</v>
      </c>
      <c r="E239">
        <v>5244</v>
      </c>
      <c r="F239" s="1">
        <v>0.182</v>
      </c>
    </row>
    <row r="240" spans="1:6" x14ac:dyDescent="0.25">
      <c r="A240" t="s">
        <v>534</v>
      </c>
      <c r="B240" t="s">
        <v>535</v>
      </c>
      <c r="C240" t="s">
        <v>197</v>
      </c>
      <c r="D240">
        <v>46900</v>
      </c>
      <c r="E240">
        <v>6995</v>
      </c>
      <c r="F240" s="1">
        <v>0.14899999999999999</v>
      </c>
    </row>
    <row r="241" spans="1:6" x14ac:dyDescent="0.25">
      <c r="A241" t="s">
        <v>536</v>
      </c>
      <c r="B241" t="s">
        <v>537</v>
      </c>
      <c r="C241" t="s">
        <v>197</v>
      </c>
      <c r="D241">
        <v>46047</v>
      </c>
      <c r="E241">
        <v>7831</v>
      </c>
      <c r="F241" s="1">
        <v>0.17</v>
      </c>
    </row>
    <row r="242" spans="1:6" x14ac:dyDescent="0.25">
      <c r="A242" t="s">
        <v>538</v>
      </c>
      <c r="B242" t="s">
        <v>539</v>
      </c>
      <c r="C242" t="s">
        <v>197</v>
      </c>
      <c r="D242">
        <v>48286</v>
      </c>
      <c r="E242">
        <v>9499</v>
      </c>
      <c r="F242" s="1">
        <v>0.19700000000000001</v>
      </c>
    </row>
    <row r="243" spans="1:6" x14ac:dyDescent="0.25">
      <c r="A243" t="s">
        <v>540</v>
      </c>
      <c r="B243" t="s">
        <v>541</v>
      </c>
      <c r="C243" t="s">
        <v>303</v>
      </c>
      <c r="D243">
        <v>38473</v>
      </c>
      <c r="E243">
        <v>5472</v>
      </c>
      <c r="F243" s="1">
        <v>0.14199999999999999</v>
      </c>
    </row>
    <row r="244" spans="1:6" x14ac:dyDescent="0.25">
      <c r="A244" t="s">
        <v>542</v>
      </c>
      <c r="B244" t="s">
        <v>543</v>
      </c>
      <c r="C244" t="s">
        <v>303</v>
      </c>
      <c r="D244">
        <v>67388</v>
      </c>
      <c r="E244">
        <v>10977</v>
      </c>
      <c r="F244" s="1">
        <v>0.16300000000000001</v>
      </c>
    </row>
    <row r="245" spans="1:6" x14ac:dyDescent="0.25">
      <c r="A245" t="s">
        <v>544</v>
      </c>
      <c r="B245" t="s">
        <v>34</v>
      </c>
      <c r="C245" t="s">
        <v>303</v>
      </c>
      <c r="D245">
        <v>35280</v>
      </c>
      <c r="E245">
        <v>6029</v>
      </c>
      <c r="F245" s="1">
        <v>0.17100000000000001</v>
      </c>
    </row>
    <row r="246" spans="1:6" x14ac:dyDescent="0.25">
      <c r="A246" t="s">
        <v>545</v>
      </c>
      <c r="B246" t="s">
        <v>37</v>
      </c>
      <c r="C246" t="s">
        <v>303</v>
      </c>
      <c r="D246">
        <v>45653</v>
      </c>
      <c r="E246">
        <v>7098</v>
      </c>
      <c r="F246" s="1">
        <v>0.155</v>
      </c>
    </row>
    <row r="247" spans="1:6" x14ac:dyDescent="0.25">
      <c r="A247" t="s">
        <v>546</v>
      </c>
      <c r="B247" t="s">
        <v>46</v>
      </c>
      <c r="C247" t="s">
        <v>303</v>
      </c>
      <c r="D247">
        <v>21405</v>
      </c>
      <c r="E247">
        <v>3869</v>
      </c>
      <c r="F247" s="1">
        <v>0.18099999999999999</v>
      </c>
    </row>
    <row r="248" spans="1:6" x14ac:dyDescent="0.25">
      <c r="A248" t="s">
        <v>547</v>
      </c>
      <c r="B248" t="s">
        <v>60</v>
      </c>
      <c r="C248" t="s">
        <v>303</v>
      </c>
      <c r="D248">
        <v>39293</v>
      </c>
      <c r="E248">
        <v>6652</v>
      </c>
      <c r="F248" s="1">
        <v>0.16900000000000001</v>
      </c>
    </row>
    <row r="249" spans="1:6" x14ac:dyDescent="0.25">
      <c r="A249" t="s">
        <v>548</v>
      </c>
      <c r="B249" t="s">
        <v>549</v>
      </c>
      <c r="C249" t="s">
        <v>303</v>
      </c>
      <c r="D249">
        <v>22975</v>
      </c>
      <c r="E249">
        <v>3696</v>
      </c>
      <c r="F249" s="1">
        <v>0.161</v>
      </c>
    </row>
    <row r="250" spans="1:6" x14ac:dyDescent="0.25">
      <c r="A250" t="s">
        <v>550</v>
      </c>
      <c r="B250" t="s">
        <v>6</v>
      </c>
      <c r="C250" t="s">
        <v>303</v>
      </c>
      <c r="D250">
        <v>27141</v>
      </c>
      <c r="E250">
        <v>5964</v>
      </c>
      <c r="F250" s="1">
        <v>0.22</v>
      </c>
    </row>
    <row r="251" spans="1:6" x14ac:dyDescent="0.25">
      <c r="A251" t="s">
        <v>551</v>
      </c>
      <c r="B251" t="s">
        <v>26</v>
      </c>
      <c r="C251" t="s">
        <v>303</v>
      </c>
      <c r="D251">
        <v>62136</v>
      </c>
      <c r="E251">
        <v>15543</v>
      </c>
      <c r="F251" s="1">
        <v>0.25</v>
      </c>
    </row>
    <row r="252" spans="1:6" x14ac:dyDescent="0.25">
      <c r="A252" t="s">
        <v>552</v>
      </c>
      <c r="B252" t="s">
        <v>553</v>
      </c>
      <c r="C252" t="s">
        <v>303</v>
      </c>
      <c r="D252">
        <v>41106</v>
      </c>
      <c r="E252">
        <v>7946</v>
      </c>
      <c r="F252" s="1">
        <v>0.193</v>
      </c>
    </row>
    <row r="253" spans="1:6" x14ac:dyDescent="0.25">
      <c r="A253" t="s">
        <v>554</v>
      </c>
      <c r="B253" t="s">
        <v>55</v>
      </c>
      <c r="C253" t="s">
        <v>303</v>
      </c>
      <c r="D253">
        <v>45610</v>
      </c>
      <c r="E253">
        <v>8073</v>
      </c>
      <c r="F253" s="1">
        <v>0.17699999999999999</v>
      </c>
    </row>
    <row r="254" spans="1:6" x14ac:dyDescent="0.25">
      <c r="A254" t="s">
        <v>555</v>
      </c>
      <c r="B254" t="s">
        <v>77</v>
      </c>
      <c r="C254" t="s">
        <v>303</v>
      </c>
      <c r="D254">
        <v>37594</v>
      </c>
      <c r="E254">
        <v>7267</v>
      </c>
      <c r="F254" s="1">
        <v>0.193</v>
      </c>
    </row>
    <row r="255" spans="1:6" x14ac:dyDescent="0.25">
      <c r="A255" t="s">
        <v>556</v>
      </c>
      <c r="B255" t="s">
        <v>78</v>
      </c>
      <c r="C255" t="s">
        <v>303</v>
      </c>
      <c r="D255">
        <v>58176</v>
      </c>
      <c r="E255">
        <v>9934</v>
      </c>
      <c r="F255" s="1">
        <v>0.17100000000000001</v>
      </c>
    </row>
    <row r="256" spans="1:6" x14ac:dyDescent="0.25">
      <c r="A256" t="s">
        <v>557</v>
      </c>
      <c r="B256" t="s">
        <v>102</v>
      </c>
      <c r="C256" t="s">
        <v>303</v>
      </c>
      <c r="D256">
        <v>38300</v>
      </c>
      <c r="E256">
        <v>8556</v>
      </c>
      <c r="F256" s="1">
        <v>0.223</v>
      </c>
    </row>
    <row r="257" spans="1:6" x14ac:dyDescent="0.25">
      <c r="A257" t="s">
        <v>558</v>
      </c>
      <c r="B257" t="s">
        <v>8</v>
      </c>
      <c r="C257" t="s">
        <v>337</v>
      </c>
      <c r="D257">
        <v>56501</v>
      </c>
      <c r="E257">
        <v>9833</v>
      </c>
      <c r="F257" s="1">
        <v>0.17399999999999999</v>
      </c>
    </row>
    <row r="258" spans="1:6" x14ac:dyDescent="0.25">
      <c r="A258" t="s">
        <v>559</v>
      </c>
      <c r="B258" t="s">
        <v>9</v>
      </c>
      <c r="C258" t="s">
        <v>337</v>
      </c>
      <c r="D258">
        <v>53161</v>
      </c>
      <c r="E258">
        <v>7951</v>
      </c>
      <c r="F258" s="1">
        <v>0.15</v>
      </c>
    </row>
    <row r="259" spans="1:6" x14ac:dyDescent="0.25">
      <c r="A259" t="s">
        <v>560</v>
      </c>
      <c r="B259" t="s">
        <v>561</v>
      </c>
      <c r="C259" t="s">
        <v>337</v>
      </c>
      <c r="D259">
        <v>42342</v>
      </c>
      <c r="E259">
        <v>7441</v>
      </c>
      <c r="F259" s="1">
        <v>0.17599999999999999</v>
      </c>
    </row>
    <row r="260" spans="1:6" x14ac:dyDescent="0.25">
      <c r="A260" t="s">
        <v>562</v>
      </c>
      <c r="B260" t="s">
        <v>41</v>
      </c>
      <c r="C260" t="s">
        <v>337</v>
      </c>
      <c r="D260">
        <v>64459</v>
      </c>
      <c r="E260">
        <v>11903</v>
      </c>
      <c r="F260" s="1">
        <v>0.185</v>
      </c>
    </row>
    <row r="261" spans="1:6" x14ac:dyDescent="0.25">
      <c r="A261" t="s">
        <v>563</v>
      </c>
      <c r="B261" t="s">
        <v>57</v>
      </c>
      <c r="C261" t="s">
        <v>337</v>
      </c>
      <c r="D261">
        <v>46100</v>
      </c>
      <c r="E261">
        <v>10280</v>
      </c>
      <c r="F261" s="1">
        <v>0.223</v>
      </c>
    </row>
    <row r="262" spans="1:6" x14ac:dyDescent="0.25">
      <c r="A262" t="s">
        <v>564</v>
      </c>
      <c r="B262" t="s">
        <v>565</v>
      </c>
      <c r="C262" t="s">
        <v>337</v>
      </c>
      <c r="D262">
        <v>60762</v>
      </c>
      <c r="E262">
        <v>8534</v>
      </c>
      <c r="F262" s="1">
        <v>0.14000000000000001</v>
      </c>
    </row>
    <row r="263" spans="1:6" x14ac:dyDescent="0.25">
      <c r="A263" t="s">
        <v>566</v>
      </c>
      <c r="B263" t="s">
        <v>80</v>
      </c>
      <c r="C263" t="s">
        <v>337</v>
      </c>
      <c r="D263">
        <v>52489</v>
      </c>
      <c r="E263">
        <v>9301</v>
      </c>
      <c r="F263" s="1">
        <v>0.17699999999999999</v>
      </c>
    </row>
    <row r="264" spans="1:6" x14ac:dyDescent="0.25">
      <c r="A264" t="s">
        <v>567</v>
      </c>
      <c r="B264" t="s">
        <v>568</v>
      </c>
      <c r="C264" t="s">
        <v>303</v>
      </c>
      <c r="D264">
        <v>25739</v>
      </c>
      <c r="E264">
        <v>3506</v>
      </c>
      <c r="F264" s="1">
        <v>0.13600000000000001</v>
      </c>
    </row>
    <row r="265" spans="1:6" x14ac:dyDescent="0.25">
      <c r="A265" t="s">
        <v>569</v>
      </c>
      <c r="B265" t="s">
        <v>19</v>
      </c>
      <c r="C265" t="s">
        <v>303</v>
      </c>
      <c r="D265">
        <v>32101</v>
      </c>
      <c r="E265">
        <v>5002</v>
      </c>
      <c r="F265" s="1">
        <v>0.156</v>
      </c>
    </row>
    <row r="266" spans="1:6" x14ac:dyDescent="0.25">
      <c r="A266" t="s">
        <v>570</v>
      </c>
      <c r="B266" t="s">
        <v>27</v>
      </c>
      <c r="C266" t="s">
        <v>303</v>
      </c>
      <c r="D266">
        <v>36120</v>
      </c>
      <c r="E266">
        <v>5716</v>
      </c>
      <c r="F266" s="1">
        <v>0.158</v>
      </c>
    </row>
    <row r="267" spans="1:6" x14ac:dyDescent="0.25">
      <c r="A267" t="s">
        <v>571</v>
      </c>
      <c r="B267" t="s">
        <v>572</v>
      </c>
      <c r="C267" t="s">
        <v>303</v>
      </c>
      <c r="D267">
        <v>39659</v>
      </c>
      <c r="E267">
        <v>6618</v>
      </c>
      <c r="F267" s="1">
        <v>0.16700000000000001</v>
      </c>
    </row>
    <row r="268" spans="1:6" x14ac:dyDescent="0.25">
      <c r="A268" t="s">
        <v>573</v>
      </c>
      <c r="B268" t="s">
        <v>574</v>
      </c>
      <c r="C268" t="s">
        <v>303</v>
      </c>
      <c r="D268">
        <v>90641</v>
      </c>
      <c r="E268">
        <v>13934</v>
      </c>
      <c r="F268" s="1">
        <v>0.154</v>
      </c>
    </row>
    <row r="269" spans="1:6" x14ac:dyDescent="0.25">
      <c r="A269" t="s">
        <v>575</v>
      </c>
      <c r="B269" t="s">
        <v>81</v>
      </c>
      <c r="C269" t="s">
        <v>303</v>
      </c>
      <c r="D269">
        <v>36064</v>
      </c>
      <c r="E269">
        <v>5536</v>
      </c>
      <c r="F269" s="1">
        <v>0.154</v>
      </c>
    </row>
    <row r="270" spans="1:6" x14ac:dyDescent="0.25">
      <c r="A270" t="s">
        <v>576</v>
      </c>
      <c r="B270" t="s">
        <v>577</v>
      </c>
      <c r="C270" t="s">
        <v>303</v>
      </c>
      <c r="D270">
        <v>33277</v>
      </c>
      <c r="E270">
        <v>5183</v>
      </c>
      <c r="F270" s="1">
        <v>0.156</v>
      </c>
    </row>
    <row r="271" spans="1:6" x14ac:dyDescent="0.25">
      <c r="A271" t="s">
        <v>578</v>
      </c>
      <c r="B271" t="s">
        <v>18</v>
      </c>
      <c r="C271" t="s">
        <v>228</v>
      </c>
      <c r="D271">
        <v>25268</v>
      </c>
      <c r="E271">
        <v>5965</v>
      </c>
      <c r="F271" s="1">
        <v>0.23599999999999999</v>
      </c>
    </row>
    <row r="272" spans="1:6" x14ac:dyDescent="0.25">
      <c r="A272" t="s">
        <v>579</v>
      </c>
      <c r="B272" t="s">
        <v>33</v>
      </c>
      <c r="C272" t="s">
        <v>228</v>
      </c>
      <c r="D272">
        <v>38384</v>
      </c>
      <c r="E272">
        <v>7901</v>
      </c>
      <c r="F272" s="1">
        <v>0.20599999999999999</v>
      </c>
    </row>
    <row r="273" spans="1:6" x14ac:dyDescent="0.25">
      <c r="A273" t="s">
        <v>580</v>
      </c>
      <c r="B273" t="s">
        <v>35</v>
      </c>
      <c r="C273" t="s">
        <v>228</v>
      </c>
      <c r="D273">
        <v>68645</v>
      </c>
      <c r="E273">
        <v>12485</v>
      </c>
      <c r="F273" s="1">
        <v>0.182</v>
      </c>
    </row>
    <row r="274" spans="1:6" x14ac:dyDescent="0.25">
      <c r="A274" t="s">
        <v>581</v>
      </c>
      <c r="B274" t="s">
        <v>64</v>
      </c>
      <c r="C274" t="s">
        <v>228</v>
      </c>
      <c r="D274">
        <v>20192</v>
      </c>
      <c r="E274">
        <v>4905</v>
      </c>
      <c r="F274" s="1">
        <v>0.24299999999999999</v>
      </c>
    </row>
    <row r="275" spans="1:6" x14ac:dyDescent="0.25">
      <c r="A275" t="s">
        <v>582</v>
      </c>
      <c r="B275" t="s">
        <v>68</v>
      </c>
      <c r="C275" t="s">
        <v>228</v>
      </c>
      <c r="D275">
        <v>23299</v>
      </c>
      <c r="E275">
        <v>6049</v>
      </c>
      <c r="F275" s="1">
        <v>0.26</v>
      </c>
    </row>
    <row r="276" spans="1:6" x14ac:dyDescent="0.25">
      <c r="A276" t="s">
        <v>583</v>
      </c>
      <c r="B276" t="s">
        <v>69</v>
      </c>
      <c r="C276" t="s">
        <v>228</v>
      </c>
      <c r="D276">
        <v>51086</v>
      </c>
      <c r="E276">
        <v>11619</v>
      </c>
      <c r="F276" s="1">
        <v>0.22700000000000001</v>
      </c>
    </row>
    <row r="277" spans="1:6" x14ac:dyDescent="0.25">
      <c r="A277" t="s">
        <v>584</v>
      </c>
      <c r="B277" t="s">
        <v>585</v>
      </c>
      <c r="C277" t="s">
        <v>228</v>
      </c>
      <c r="D277">
        <v>35513</v>
      </c>
      <c r="E277">
        <v>5178</v>
      </c>
      <c r="F277" s="1">
        <v>0.14599999999999999</v>
      </c>
    </row>
    <row r="278" spans="1:6" x14ac:dyDescent="0.25">
      <c r="A278" t="s">
        <v>586</v>
      </c>
      <c r="B278" t="s">
        <v>587</v>
      </c>
      <c r="C278" t="s">
        <v>303</v>
      </c>
      <c r="D278">
        <v>51088</v>
      </c>
      <c r="E278">
        <v>9236</v>
      </c>
      <c r="F278" s="1">
        <v>0.18099999999999999</v>
      </c>
    </row>
    <row r="279" spans="1:6" x14ac:dyDescent="0.25">
      <c r="A279" t="s">
        <v>588</v>
      </c>
      <c r="B279" t="s">
        <v>4</v>
      </c>
      <c r="C279" t="s">
        <v>303</v>
      </c>
      <c r="D279">
        <v>48275</v>
      </c>
      <c r="E279">
        <v>9582</v>
      </c>
      <c r="F279" s="1">
        <v>0.19800000000000001</v>
      </c>
    </row>
    <row r="280" spans="1:6" x14ac:dyDescent="0.25">
      <c r="A280" t="s">
        <v>589</v>
      </c>
      <c r="B280" t="s">
        <v>590</v>
      </c>
      <c r="C280" t="s">
        <v>303</v>
      </c>
      <c r="D280">
        <v>48117</v>
      </c>
      <c r="E280">
        <v>8138</v>
      </c>
      <c r="F280" s="1">
        <v>0.16900000000000001</v>
      </c>
    </row>
    <row r="281" spans="1:6" x14ac:dyDescent="0.25">
      <c r="A281" t="s">
        <v>591</v>
      </c>
      <c r="B281" t="s">
        <v>592</v>
      </c>
      <c r="C281" t="s">
        <v>303</v>
      </c>
      <c r="D281">
        <v>50651</v>
      </c>
      <c r="E281">
        <v>8394</v>
      </c>
      <c r="F281" s="1">
        <v>0.16600000000000001</v>
      </c>
    </row>
    <row r="282" spans="1:6" x14ac:dyDescent="0.25">
      <c r="A282" t="s">
        <v>593</v>
      </c>
      <c r="B282" t="s">
        <v>594</v>
      </c>
      <c r="C282" t="s">
        <v>303</v>
      </c>
      <c r="D282">
        <v>44873</v>
      </c>
      <c r="E282">
        <v>8735</v>
      </c>
      <c r="F282" s="1">
        <v>0.19500000000000001</v>
      </c>
    </row>
    <row r="283" spans="1:6" x14ac:dyDescent="0.25">
      <c r="A283" t="s">
        <v>595</v>
      </c>
      <c r="B283" t="s">
        <v>52</v>
      </c>
      <c r="C283" t="s">
        <v>303</v>
      </c>
      <c r="D283">
        <v>49586</v>
      </c>
      <c r="E283">
        <v>9950</v>
      </c>
      <c r="F283" s="1">
        <v>0.20100000000000001</v>
      </c>
    </row>
    <row r="284" spans="1:6" x14ac:dyDescent="0.25">
      <c r="A284" t="s">
        <v>596</v>
      </c>
      <c r="B284" t="s">
        <v>597</v>
      </c>
      <c r="C284" t="s">
        <v>303</v>
      </c>
      <c r="D284">
        <v>46925</v>
      </c>
      <c r="E284">
        <v>7908</v>
      </c>
      <c r="F284" s="1">
        <v>0.16900000000000001</v>
      </c>
    </row>
    <row r="285" spans="1:6" x14ac:dyDescent="0.25">
      <c r="A285" t="s">
        <v>598</v>
      </c>
      <c r="B285" t="s">
        <v>11</v>
      </c>
      <c r="C285" t="s">
        <v>348</v>
      </c>
      <c r="D285">
        <v>57272</v>
      </c>
      <c r="E285">
        <v>4738</v>
      </c>
      <c r="F285" s="1">
        <v>8.3000000000000004E-2</v>
      </c>
    </row>
    <row r="286" spans="1:6" x14ac:dyDescent="0.25">
      <c r="A286" t="s">
        <v>599</v>
      </c>
      <c r="B286" t="s">
        <v>600</v>
      </c>
      <c r="C286" t="s">
        <v>348</v>
      </c>
      <c r="D286">
        <v>57168</v>
      </c>
      <c r="E286">
        <v>6351</v>
      </c>
      <c r="F286" s="1">
        <v>0.111</v>
      </c>
    </row>
    <row r="287" spans="1:6" x14ac:dyDescent="0.25">
      <c r="A287" t="s">
        <v>601</v>
      </c>
      <c r="B287" t="s">
        <v>82</v>
      </c>
      <c r="C287" t="s">
        <v>348</v>
      </c>
      <c r="D287">
        <v>53872</v>
      </c>
      <c r="E287">
        <v>5488</v>
      </c>
      <c r="F287" s="1">
        <v>0.10199999999999999</v>
      </c>
    </row>
    <row r="288" spans="1:6" x14ac:dyDescent="0.25">
      <c r="A288" t="s">
        <v>602</v>
      </c>
      <c r="B288" t="s">
        <v>97</v>
      </c>
      <c r="C288" t="s">
        <v>348</v>
      </c>
      <c r="D288">
        <v>49137</v>
      </c>
      <c r="E288">
        <v>4790</v>
      </c>
      <c r="F288" s="1">
        <v>9.7000000000000003E-2</v>
      </c>
    </row>
    <row r="289" spans="1:6" x14ac:dyDescent="0.25">
      <c r="A289" t="s">
        <v>603</v>
      </c>
      <c r="B289" t="s">
        <v>103</v>
      </c>
      <c r="C289" t="s">
        <v>348</v>
      </c>
      <c r="D289">
        <v>43437</v>
      </c>
      <c r="E289">
        <v>4509</v>
      </c>
      <c r="F289" s="1">
        <v>0.104</v>
      </c>
    </row>
    <row r="290" spans="1:6" x14ac:dyDescent="0.25">
      <c r="A290" t="s">
        <v>604</v>
      </c>
      <c r="B290" t="s">
        <v>47</v>
      </c>
      <c r="C290" t="s">
        <v>316</v>
      </c>
      <c r="D290">
        <v>46322</v>
      </c>
      <c r="E290">
        <v>7290</v>
      </c>
      <c r="F290" s="1">
        <v>0.157</v>
      </c>
    </row>
    <row r="291" spans="1:6" x14ac:dyDescent="0.25">
      <c r="A291" t="s">
        <v>605</v>
      </c>
      <c r="B291" t="s">
        <v>70</v>
      </c>
      <c r="C291" t="s">
        <v>316</v>
      </c>
      <c r="D291">
        <v>48311</v>
      </c>
      <c r="E291">
        <v>7262</v>
      </c>
      <c r="F291" s="1">
        <v>0.15</v>
      </c>
    </row>
    <row r="292" spans="1:6" x14ac:dyDescent="0.25">
      <c r="A292" t="s">
        <v>606</v>
      </c>
      <c r="B292" t="s">
        <v>83</v>
      </c>
      <c r="C292" t="s">
        <v>316</v>
      </c>
      <c r="D292">
        <v>68899</v>
      </c>
      <c r="E292">
        <v>11046</v>
      </c>
      <c r="F292" s="1">
        <v>0.16</v>
      </c>
    </row>
    <row r="293" spans="1:6" x14ac:dyDescent="0.25">
      <c r="A293" t="s">
        <v>607</v>
      </c>
      <c r="B293" t="s">
        <v>91</v>
      </c>
      <c r="C293" t="s">
        <v>316</v>
      </c>
      <c r="D293">
        <v>47465</v>
      </c>
      <c r="E293">
        <v>6925</v>
      </c>
      <c r="F293" s="1">
        <v>0.14599999999999999</v>
      </c>
    </row>
    <row r="294" spans="1:6" x14ac:dyDescent="0.25">
      <c r="A294" t="s">
        <v>608</v>
      </c>
      <c r="B294" t="s">
        <v>104</v>
      </c>
      <c r="C294" t="s">
        <v>316</v>
      </c>
      <c r="D294">
        <v>16363</v>
      </c>
      <c r="E294">
        <v>3618</v>
      </c>
      <c r="F294" s="1">
        <v>0.221</v>
      </c>
    </row>
    <row r="295" spans="1:6" x14ac:dyDescent="0.25">
      <c r="A295" t="s">
        <v>609</v>
      </c>
      <c r="B295" t="s">
        <v>610</v>
      </c>
      <c r="C295" t="s">
        <v>248</v>
      </c>
      <c r="D295">
        <v>40378</v>
      </c>
      <c r="E295">
        <v>5599</v>
      </c>
      <c r="F295" s="1">
        <v>0.13900000000000001</v>
      </c>
    </row>
    <row r="296" spans="1:6" x14ac:dyDescent="0.25">
      <c r="A296" t="s">
        <v>611</v>
      </c>
      <c r="B296" t="s">
        <v>612</v>
      </c>
      <c r="C296" t="s">
        <v>248</v>
      </c>
      <c r="D296">
        <v>46447</v>
      </c>
      <c r="E296">
        <v>7940</v>
      </c>
      <c r="F296" s="1">
        <v>0.17100000000000001</v>
      </c>
    </row>
    <row r="297" spans="1:6" x14ac:dyDescent="0.25">
      <c r="A297" t="s">
        <v>613</v>
      </c>
      <c r="B297" t="s">
        <v>43</v>
      </c>
      <c r="C297" t="s">
        <v>248</v>
      </c>
      <c r="D297">
        <v>41682</v>
      </c>
      <c r="E297">
        <v>5956</v>
      </c>
      <c r="F297" s="1">
        <v>0.14299999999999999</v>
      </c>
    </row>
    <row r="298" spans="1:6" x14ac:dyDescent="0.25">
      <c r="A298" t="s">
        <v>614</v>
      </c>
      <c r="B298" t="s">
        <v>615</v>
      </c>
      <c r="C298" t="s">
        <v>248</v>
      </c>
      <c r="D298">
        <v>52658</v>
      </c>
      <c r="E298">
        <v>8846</v>
      </c>
      <c r="F298" s="1">
        <v>0.16800000000000001</v>
      </c>
    </row>
    <row r="299" spans="1:6" x14ac:dyDescent="0.25">
      <c r="A299" t="s">
        <v>616</v>
      </c>
      <c r="B299" t="s">
        <v>84</v>
      </c>
      <c r="C299" t="s">
        <v>248</v>
      </c>
      <c r="D299">
        <v>44531</v>
      </c>
      <c r="E299">
        <v>6335</v>
      </c>
      <c r="F299" s="1">
        <v>0.14199999999999999</v>
      </c>
    </row>
    <row r="300" spans="1:6" x14ac:dyDescent="0.25">
      <c r="A300" t="s">
        <v>617</v>
      </c>
      <c r="B300" t="s">
        <v>86</v>
      </c>
      <c r="C300" t="s">
        <v>248</v>
      </c>
      <c r="D300">
        <v>54234</v>
      </c>
      <c r="E300">
        <v>8869</v>
      </c>
      <c r="F300" s="1">
        <v>0.16400000000000001</v>
      </c>
    </row>
    <row r="301" spans="1:6" x14ac:dyDescent="0.25">
      <c r="A301" t="s">
        <v>618</v>
      </c>
      <c r="B301" t="s">
        <v>619</v>
      </c>
      <c r="C301" t="s">
        <v>248</v>
      </c>
      <c r="D301">
        <v>40865</v>
      </c>
      <c r="E301">
        <v>7904</v>
      </c>
      <c r="F301" s="1">
        <v>0.193</v>
      </c>
    </row>
    <row r="302" spans="1:6" x14ac:dyDescent="0.25">
      <c r="A302" t="s">
        <v>620</v>
      </c>
      <c r="B302" t="s">
        <v>621</v>
      </c>
      <c r="C302" t="s">
        <v>248</v>
      </c>
      <c r="D302">
        <v>31637</v>
      </c>
      <c r="E302">
        <v>3604</v>
      </c>
      <c r="F302" s="1">
        <v>0.114</v>
      </c>
    </row>
    <row r="303" spans="1:6" x14ac:dyDescent="0.25">
      <c r="A303" t="s">
        <v>622</v>
      </c>
      <c r="B303" t="s">
        <v>3</v>
      </c>
      <c r="C303" t="s">
        <v>337</v>
      </c>
      <c r="D303">
        <v>37679</v>
      </c>
      <c r="E303">
        <v>6492</v>
      </c>
      <c r="F303" s="1">
        <v>0.17199999999999999</v>
      </c>
    </row>
    <row r="304" spans="1:6" x14ac:dyDescent="0.25">
      <c r="A304" t="s">
        <v>623</v>
      </c>
      <c r="B304" t="s">
        <v>31</v>
      </c>
      <c r="C304" t="s">
        <v>337</v>
      </c>
      <c r="D304">
        <v>25802</v>
      </c>
      <c r="E304">
        <v>3509</v>
      </c>
      <c r="F304" s="1">
        <v>0.13600000000000001</v>
      </c>
    </row>
    <row r="305" spans="1:6" x14ac:dyDescent="0.25">
      <c r="A305" t="s">
        <v>624</v>
      </c>
      <c r="B305" t="s">
        <v>625</v>
      </c>
      <c r="C305" t="s">
        <v>337</v>
      </c>
      <c r="D305">
        <v>56496</v>
      </c>
      <c r="E305">
        <v>8637</v>
      </c>
      <c r="F305" s="1">
        <v>0.153</v>
      </c>
    </row>
    <row r="306" spans="1:6" x14ac:dyDescent="0.25">
      <c r="A306" t="s">
        <v>626</v>
      </c>
      <c r="B306" t="s">
        <v>49</v>
      </c>
      <c r="C306" t="s">
        <v>337</v>
      </c>
      <c r="D306">
        <v>39824</v>
      </c>
      <c r="E306">
        <v>7260</v>
      </c>
      <c r="F306" s="1">
        <v>0.182</v>
      </c>
    </row>
    <row r="307" spans="1:6" x14ac:dyDescent="0.25">
      <c r="A307" t="s">
        <v>627</v>
      </c>
      <c r="B307" t="s">
        <v>85</v>
      </c>
      <c r="C307" t="s">
        <v>337</v>
      </c>
      <c r="D307">
        <v>44921</v>
      </c>
      <c r="E307">
        <v>6130</v>
      </c>
      <c r="F307" s="1">
        <v>0.13600000000000001</v>
      </c>
    </row>
    <row r="308" spans="1:6" x14ac:dyDescent="0.25">
      <c r="A308" t="s">
        <v>628</v>
      </c>
      <c r="B308" t="s">
        <v>89</v>
      </c>
      <c r="C308" t="s">
        <v>337</v>
      </c>
      <c r="D308">
        <v>54354</v>
      </c>
      <c r="E308">
        <v>9958</v>
      </c>
      <c r="F308" s="1">
        <v>0.183</v>
      </c>
    </row>
    <row r="309" spans="1:6" x14ac:dyDescent="0.25">
      <c r="A309" t="s">
        <v>629</v>
      </c>
      <c r="B309" t="s">
        <v>98</v>
      </c>
      <c r="C309" t="s">
        <v>337</v>
      </c>
      <c r="D309">
        <v>51756</v>
      </c>
      <c r="E309">
        <v>9588</v>
      </c>
      <c r="F309" s="1">
        <v>0.185</v>
      </c>
    </row>
    <row r="310" spans="1:6" x14ac:dyDescent="0.25">
      <c r="A310" t="s">
        <v>630</v>
      </c>
      <c r="B310" t="s">
        <v>631</v>
      </c>
      <c r="C310" t="s">
        <v>348</v>
      </c>
      <c r="D310">
        <v>53663</v>
      </c>
      <c r="E310">
        <v>5101</v>
      </c>
      <c r="F310" s="1">
        <v>9.5000000000000001E-2</v>
      </c>
    </row>
    <row r="311" spans="1:6" x14ac:dyDescent="0.25">
      <c r="A311" t="s">
        <v>632</v>
      </c>
      <c r="B311" t="s">
        <v>633</v>
      </c>
      <c r="C311" t="s">
        <v>348</v>
      </c>
      <c r="D311">
        <v>29176</v>
      </c>
      <c r="E311">
        <v>3000</v>
      </c>
      <c r="F311" s="1">
        <v>0.10299999999999999</v>
      </c>
    </row>
    <row r="312" spans="1:6" x14ac:dyDescent="0.25">
      <c r="A312" t="s">
        <v>634</v>
      </c>
      <c r="B312" t="s">
        <v>635</v>
      </c>
      <c r="C312" t="s">
        <v>348</v>
      </c>
      <c r="D312">
        <v>55166</v>
      </c>
      <c r="E312">
        <v>5546</v>
      </c>
      <c r="F312" s="1">
        <v>0.10100000000000001</v>
      </c>
    </row>
    <row r="313" spans="1:6" x14ac:dyDescent="0.25">
      <c r="A313" t="s">
        <v>636</v>
      </c>
      <c r="B313" t="s">
        <v>637</v>
      </c>
      <c r="C313" t="s">
        <v>348</v>
      </c>
      <c r="D313">
        <v>35446</v>
      </c>
      <c r="E313">
        <v>4090</v>
      </c>
      <c r="F313" s="1">
        <v>0.115</v>
      </c>
    </row>
    <row r="314" spans="1:6" x14ac:dyDescent="0.25">
      <c r="A314" t="s">
        <v>638</v>
      </c>
      <c r="B314" t="s">
        <v>639</v>
      </c>
      <c r="C314" t="s">
        <v>348</v>
      </c>
      <c r="D314">
        <v>56190</v>
      </c>
      <c r="E314">
        <v>5029</v>
      </c>
      <c r="F314" s="1">
        <v>8.8999999999999996E-2</v>
      </c>
    </row>
    <row r="315" spans="1:6" x14ac:dyDescent="0.25">
      <c r="A315" t="s">
        <v>640</v>
      </c>
      <c r="B315" t="s">
        <v>641</v>
      </c>
      <c r="C315" t="s">
        <v>348</v>
      </c>
      <c r="D315">
        <v>33376</v>
      </c>
      <c r="E315">
        <v>2958</v>
      </c>
      <c r="F315" s="1">
        <v>8.8999999999999996E-2</v>
      </c>
    </row>
    <row r="316" spans="1:6" x14ac:dyDescent="0.25">
      <c r="A316" t="s">
        <v>642</v>
      </c>
      <c r="B316" t="s">
        <v>643</v>
      </c>
      <c r="C316" t="s">
        <v>348</v>
      </c>
      <c r="D316">
        <v>40103</v>
      </c>
      <c r="E316">
        <v>3509</v>
      </c>
      <c r="F316" s="1">
        <v>8.6999999999999994E-2</v>
      </c>
    </row>
    <row r="317" spans="1:6" x14ac:dyDescent="0.25">
      <c r="A317" t="s">
        <v>644</v>
      </c>
      <c r="B317" t="s">
        <v>645</v>
      </c>
      <c r="C317" t="s">
        <v>348</v>
      </c>
      <c r="D317">
        <v>33430</v>
      </c>
      <c r="E317">
        <v>2673</v>
      </c>
      <c r="F317" s="1">
        <v>0.08</v>
      </c>
    </row>
    <row r="318" spans="1:6" x14ac:dyDescent="0.25">
      <c r="A318" t="s">
        <v>646</v>
      </c>
      <c r="B318" t="s">
        <v>647</v>
      </c>
      <c r="C318" t="s">
        <v>348</v>
      </c>
      <c r="D318">
        <v>34052</v>
      </c>
      <c r="E318">
        <v>3708</v>
      </c>
      <c r="F318" s="1">
        <v>0.109</v>
      </c>
    </row>
    <row r="319" spans="1:6" x14ac:dyDescent="0.25">
      <c r="A319" t="s">
        <v>648</v>
      </c>
      <c r="B319" t="s">
        <v>649</v>
      </c>
      <c r="C319" t="s">
        <v>348</v>
      </c>
      <c r="D319">
        <v>49136</v>
      </c>
      <c r="E319">
        <v>5813</v>
      </c>
      <c r="F319" s="1">
        <v>0.11799999999999999</v>
      </c>
    </row>
    <row r="320" spans="1:6" x14ac:dyDescent="0.25">
      <c r="A320" t="s">
        <v>650</v>
      </c>
      <c r="B320" t="s">
        <v>651</v>
      </c>
      <c r="C320" t="s">
        <v>348</v>
      </c>
      <c r="D320">
        <v>39665</v>
      </c>
      <c r="E320">
        <v>3250</v>
      </c>
      <c r="F320" s="1">
        <v>8.2000000000000003E-2</v>
      </c>
    </row>
    <row r="321" spans="1:6" x14ac:dyDescent="0.25">
      <c r="A321" t="s">
        <v>652</v>
      </c>
      <c r="B321" t="s">
        <v>59</v>
      </c>
      <c r="C321" t="s">
        <v>248</v>
      </c>
      <c r="D321">
        <v>26267</v>
      </c>
      <c r="E321">
        <v>3859</v>
      </c>
      <c r="F321" s="1">
        <v>0.14699999999999999</v>
      </c>
    </row>
    <row r="322" spans="1:6" x14ac:dyDescent="0.25">
      <c r="A322" t="s">
        <v>653</v>
      </c>
      <c r="B322" t="s">
        <v>654</v>
      </c>
      <c r="C322" t="s">
        <v>248</v>
      </c>
      <c r="D322">
        <v>52872</v>
      </c>
      <c r="E322">
        <v>7347</v>
      </c>
      <c r="F322" s="1">
        <v>0.13900000000000001</v>
      </c>
    </row>
    <row r="323" spans="1:6" x14ac:dyDescent="0.25">
      <c r="A323" t="s">
        <v>655</v>
      </c>
      <c r="B323" t="s">
        <v>66</v>
      </c>
      <c r="C323" t="s">
        <v>248</v>
      </c>
      <c r="D323">
        <v>41425</v>
      </c>
      <c r="E323">
        <v>6537</v>
      </c>
      <c r="F323" s="1">
        <v>0.158</v>
      </c>
    </row>
    <row r="324" spans="1:6" x14ac:dyDescent="0.25">
      <c r="A324" t="s">
        <v>656</v>
      </c>
      <c r="B324" t="s">
        <v>87</v>
      </c>
      <c r="C324" t="s">
        <v>248</v>
      </c>
      <c r="D324">
        <v>51606</v>
      </c>
      <c r="E324">
        <v>8821</v>
      </c>
      <c r="F324" s="1">
        <v>0.17100000000000001</v>
      </c>
    </row>
    <row r="325" spans="1:6" x14ac:dyDescent="0.25">
      <c r="A325" t="s">
        <v>657</v>
      </c>
      <c r="B325" t="s">
        <v>658</v>
      </c>
      <c r="C325" t="s">
        <v>248</v>
      </c>
      <c r="D325">
        <v>59495</v>
      </c>
      <c r="E325">
        <v>8075</v>
      </c>
      <c r="F325" s="1">
        <v>0.13600000000000001</v>
      </c>
    </row>
    <row r="326" spans="1:6" x14ac:dyDescent="0.25">
      <c r="A326" t="s">
        <v>659</v>
      </c>
      <c r="B326" t="s">
        <v>660</v>
      </c>
      <c r="C326" t="s">
        <v>348</v>
      </c>
      <c r="D326">
        <v>26634</v>
      </c>
      <c r="E326">
        <v>3019</v>
      </c>
      <c r="F326" s="1">
        <v>0.113</v>
      </c>
    </row>
    <row r="327" spans="1:6" x14ac:dyDescent="0.25">
      <c r="A327" t="s">
        <v>661</v>
      </c>
      <c r="B327" t="s">
        <v>662</v>
      </c>
      <c r="C327" t="s">
        <v>348</v>
      </c>
      <c r="D327">
        <v>66657</v>
      </c>
      <c r="E327">
        <v>8035</v>
      </c>
      <c r="F327" s="1">
        <v>0.121</v>
      </c>
    </row>
    <row r="328" spans="1:6" x14ac:dyDescent="0.25">
      <c r="A328" t="s">
        <v>663</v>
      </c>
      <c r="B328" t="s">
        <v>14</v>
      </c>
      <c r="C328" t="s">
        <v>348</v>
      </c>
      <c r="D328">
        <v>49287</v>
      </c>
      <c r="E328">
        <v>7034</v>
      </c>
      <c r="F328" s="1">
        <v>0.14299999999999999</v>
      </c>
    </row>
    <row r="329" spans="1:6" x14ac:dyDescent="0.25">
      <c r="A329" t="s">
        <v>664</v>
      </c>
      <c r="B329" t="s">
        <v>665</v>
      </c>
      <c r="C329" t="s">
        <v>348</v>
      </c>
      <c r="D329">
        <v>42593</v>
      </c>
      <c r="E329">
        <v>2665</v>
      </c>
      <c r="F329" s="1">
        <v>6.3E-2</v>
      </c>
    </row>
    <row r="330" spans="1:6" x14ac:dyDescent="0.25">
      <c r="A330" t="s">
        <v>666</v>
      </c>
      <c r="B330" t="s">
        <v>38</v>
      </c>
      <c r="C330" t="s">
        <v>348</v>
      </c>
      <c r="D330">
        <v>53727</v>
      </c>
      <c r="E330">
        <v>5456</v>
      </c>
      <c r="F330" s="1">
        <v>0.10199999999999999</v>
      </c>
    </row>
    <row r="331" spans="1:6" x14ac:dyDescent="0.25">
      <c r="A331" t="s">
        <v>667</v>
      </c>
      <c r="B331" t="s">
        <v>50</v>
      </c>
      <c r="C331" t="s">
        <v>348</v>
      </c>
      <c r="D331">
        <v>55546</v>
      </c>
      <c r="E331">
        <v>5678</v>
      </c>
      <c r="F331" s="1">
        <v>0.10199999999999999</v>
      </c>
    </row>
    <row r="332" spans="1:6" x14ac:dyDescent="0.25">
      <c r="A332" t="s">
        <v>668</v>
      </c>
      <c r="B332" t="s">
        <v>669</v>
      </c>
      <c r="C332" t="s">
        <v>348</v>
      </c>
      <c r="D332">
        <v>45954</v>
      </c>
      <c r="E332">
        <v>5444</v>
      </c>
      <c r="F332" s="1">
        <v>0.11799999999999999</v>
      </c>
    </row>
    <row r="333" spans="1:6" x14ac:dyDescent="0.25">
      <c r="A333" t="s">
        <v>670</v>
      </c>
      <c r="B333" t="s">
        <v>671</v>
      </c>
      <c r="C333" t="s">
        <v>248</v>
      </c>
      <c r="D333">
        <v>38513</v>
      </c>
      <c r="E333">
        <v>5555</v>
      </c>
      <c r="F333" s="1">
        <v>0.14399999999999999</v>
      </c>
    </row>
    <row r="334" spans="1:6" x14ac:dyDescent="0.25">
      <c r="A334" t="s">
        <v>672</v>
      </c>
      <c r="B334" t="s">
        <v>45</v>
      </c>
      <c r="C334" t="s">
        <v>248</v>
      </c>
      <c r="D334">
        <v>31811</v>
      </c>
      <c r="E334">
        <v>6903</v>
      </c>
      <c r="F334" s="1">
        <v>0.217</v>
      </c>
    </row>
    <row r="335" spans="1:6" x14ac:dyDescent="0.25">
      <c r="A335" t="s">
        <v>673</v>
      </c>
      <c r="B335" t="s">
        <v>674</v>
      </c>
      <c r="C335" t="s">
        <v>248</v>
      </c>
      <c r="D335">
        <v>34123</v>
      </c>
      <c r="E335">
        <v>4068</v>
      </c>
      <c r="F335" s="1">
        <v>0.11899999999999999</v>
      </c>
    </row>
    <row r="336" spans="1:6" x14ac:dyDescent="0.25">
      <c r="A336" t="s">
        <v>675</v>
      </c>
      <c r="B336" t="s">
        <v>676</v>
      </c>
      <c r="C336" t="s">
        <v>248</v>
      </c>
      <c r="D336">
        <v>41800</v>
      </c>
      <c r="E336">
        <v>5774</v>
      </c>
      <c r="F336" s="1">
        <v>0.13800000000000001</v>
      </c>
    </row>
    <row r="337" spans="1:6" x14ac:dyDescent="0.25">
      <c r="A337" t="s">
        <v>677</v>
      </c>
      <c r="B337" t="s">
        <v>106</v>
      </c>
      <c r="C337" t="s">
        <v>248</v>
      </c>
      <c r="D337">
        <v>50216</v>
      </c>
      <c r="E337">
        <v>8392</v>
      </c>
      <c r="F337" s="1">
        <v>0.16700000000000001</v>
      </c>
    </row>
    <row r="338" spans="1:6" x14ac:dyDescent="0.25">
      <c r="A338" t="s">
        <v>678</v>
      </c>
      <c r="B338" t="s">
        <v>107</v>
      </c>
      <c r="C338" t="s">
        <v>248</v>
      </c>
      <c r="D338">
        <v>43612</v>
      </c>
      <c r="E338">
        <v>6676</v>
      </c>
      <c r="F338" s="1">
        <v>0.153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338"/>
  <sheetViews>
    <sheetView topLeftCell="A77" workbookViewId="0">
      <selection activeCell="B93" sqref="A1:XFD1048576"/>
    </sheetView>
  </sheetViews>
  <sheetFormatPr defaultRowHeight="15" x14ac:dyDescent="0.25"/>
  <cols>
    <col min="1" max="1" width="43.42578125" bestFit="1" customWidth="1"/>
    <col min="2" max="6" width="19.140625" customWidth="1"/>
    <col min="7" max="7" width="11.42578125" customWidth="1"/>
  </cols>
  <sheetData>
    <row r="1" spans="1:8" x14ac:dyDescent="0.25">
      <c r="A1" t="s">
        <v>109</v>
      </c>
    </row>
    <row r="4" spans="1:8" x14ac:dyDescent="0.25">
      <c r="A4" t="s">
        <v>110</v>
      </c>
      <c r="B4" t="s">
        <v>111</v>
      </c>
      <c r="C4" t="s">
        <v>112</v>
      </c>
      <c r="D4" t="s">
        <v>113</v>
      </c>
      <c r="E4" t="s">
        <v>114</v>
      </c>
      <c r="F4" t="s">
        <v>119</v>
      </c>
      <c r="G4" t="s">
        <v>120</v>
      </c>
    </row>
    <row r="5" spans="1:8" x14ac:dyDescent="0.25">
      <c r="A5" t="s">
        <v>115</v>
      </c>
      <c r="B5">
        <v>1865</v>
      </c>
      <c r="C5">
        <v>17719</v>
      </c>
      <c r="D5">
        <v>10.5</v>
      </c>
      <c r="E5">
        <v>78</v>
      </c>
      <c r="F5">
        <v>693</v>
      </c>
      <c r="G5">
        <v>371</v>
      </c>
    </row>
    <row r="6" spans="1:8" x14ac:dyDescent="0.25">
      <c r="A6" t="s">
        <v>116</v>
      </c>
      <c r="B6">
        <v>234</v>
      </c>
      <c r="C6">
        <v>2090</v>
      </c>
      <c r="D6">
        <v>11.2</v>
      </c>
      <c r="E6">
        <v>9.8000000000000007</v>
      </c>
      <c r="F6">
        <v>95</v>
      </c>
      <c r="G6">
        <v>406</v>
      </c>
    </row>
    <row r="7" spans="1:8" x14ac:dyDescent="0.25">
      <c r="A7" t="s">
        <v>117</v>
      </c>
      <c r="B7">
        <v>292</v>
      </c>
      <c r="C7">
        <v>2110</v>
      </c>
      <c r="D7">
        <v>13.8</v>
      </c>
      <c r="E7">
        <v>12.2</v>
      </c>
      <c r="F7">
        <v>259</v>
      </c>
      <c r="G7">
        <v>889</v>
      </c>
    </row>
    <row r="8" spans="1:8" x14ac:dyDescent="0.25">
      <c r="A8" t="s">
        <v>118</v>
      </c>
      <c r="B8">
        <v>2390</v>
      </c>
      <c r="C8">
        <v>21918</v>
      </c>
      <c r="D8">
        <v>10.9</v>
      </c>
      <c r="E8">
        <v>100</v>
      </c>
      <c r="F8">
        <v>1047</v>
      </c>
      <c r="G8">
        <v>438</v>
      </c>
    </row>
    <row r="9" spans="1:8" x14ac:dyDescent="0.25">
      <c r="A9" t="s">
        <v>679</v>
      </c>
      <c r="D9" s="2">
        <f>(B6+B7)/(C6+C7)</f>
        <v>0.12523809523809523</v>
      </c>
    </row>
    <row r="10" spans="1:8" x14ac:dyDescent="0.25">
      <c r="A10" t="s">
        <v>121</v>
      </c>
    </row>
    <row r="12" spans="1:8" x14ac:dyDescent="0.25">
      <c r="A12" t="s">
        <v>122</v>
      </c>
      <c r="B12" t="s">
        <v>123</v>
      </c>
      <c r="C12" t="s">
        <v>124</v>
      </c>
      <c r="D12" t="s">
        <v>125</v>
      </c>
      <c r="E12" t="s">
        <v>126</v>
      </c>
      <c r="F12" t="s">
        <v>127</v>
      </c>
    </row>
    <row r="13" spans="1:8" x14ac:dyDescent="0.25">
      <c r="A13" t="s">
        <v>128</v>
      </c>
      <c r="B13" t="s">
        <v>129</v>
      </c>
      <c r="C13" t="s">
        <v>130</v>
      </c>
      <c r="D13">
        <v>4782</v>
      </c>
      <c r="E13">
        <v>120</v>
      </c>
      <c r="F13">
        <v>2.5000000000000001E-2</v>
      </c>
      <c r="H13">
        <f>E13/D13</f>
        <v>2.5094102885821833E-2</v>
      </c>
    </row>
    <row r="14" spans="1:8" x14ac:dyDescent="0.25">
      <c r="A14" t="s">
        <v>131</v>
      </c>
      <c r="B14" t="s">
        <v>132</v>
      </c>
      <c r="C14" t="s">
        <v>130</v>
      </c>
      <c r="D14">
        <v>67697</v>
      </c>
      <c r="E14">
        <v>6678</v>
      </c>
      <c r="F14">
        <v>9.9000000000000005E-2</v>
      </c>
      <c r="H14">
        <f t="shared" ref="H14:H22" si="0">E14/D14</f>
        <v>9.8645434805087376E-2</v>
      </c>
    </row>
    <row r="15" spans="1:8" x14ac:dyDescent="0.25">
      <c r="A15" t="s">
        <v>133</v>
      </c>
      <c r="B15" t="s">
        <v>134</v>
      </c>
      <c r="C15" t="s">
        <v>130</v>
      </c>
      <c r="D15">
        <v>129022</v>
      </c>
      <c r="E15">
        <v>16235</v>
      </c>
      <c r="F15">
        <v>0.126</v>
      </c>
      <c r="H15">
        <f t="shared" si="0"/>
        <v>0.12583125358465999</v>
      </c>
    </row>
    <row r="16" spans="1:8" x14ac:dyDescent="0.25">
      <c r="A16" t="s">
        <v>135</v>
      </c>
      <c r="B16" t="s">
        <v>136</v>
      </c>
      <c r="C16" t="s">
        <v>130</v>
      </c>
      <c r="D16">
        <v>87786</v>
      </c>
      <c r="E16">
        <v>9869</v>
      </c>
      <c r="F16">
        <v>0.112</v>
      </c>
      <c r="H16">
        <f t="shared" si="0"/>
        <v>0.11242111498416604</v>
      </c>
    </row>
    <row r="17" spans="1:8" x14ac:dyDescent="0.25">
      <c r="A17" t="s">
        <v>137</v>
      </c>
      <c r="B17" t="s">
        <v>138</v>
      </c>
      <c r="C17" t="s">
        <v>130</v>
      </c>
      <c r="D17">
        <v>102836</v>
      </c>
      <c r="E17">
        <v>12415</v>
      </c>
      <c r="F17">
        <v>0.121</v>
      </c>
      <c r="H17">
        <f t="shared" si="0"/>
        <v>0.12072620483099304</v>
      </c>
    </row>
    <row r="18" spans="1:8" x14ac:dyDescent="0.25">
      <c r="A18" t="s">
        <v>139</v>
      </c>
      <c r="B18" t="s">
        <v>140</v>
      </c>
      <c r="C18" t="s">
        <v>130</v>
      </c>
      <c r="D18">
        <v>125396</v>
      </c>
      <c r="E18">
        <v>13299</v>
      </c>
      <c r="F18">
        <v>0.106</v>
      </c>
      <c r="H18">
        <f t="shared" si="0"/>
        <v>0.10605601454591854</v>
      </c>
    </row>
    <row r="19" spans="1:8" x14ac:dyDescent="0.25">
      <c r="A19" t="s">
        <v>141</v>
      </c>
      <c r="B19" t="s">
        <v>142</v>
      </c>
      <c r="C19" t="s">
        <v>130</v>
      </c>
      <c r="D19">
        <v>94565</v>
      </c>
      <c r="E19">
        <v>8138</v>
      </c>
      <c r="F19">
        <v>8.5999999999999993E-2</v>
      </c>
      <c r="H19">
        <f t="shared" si="0"/>
        <v>8.6057209326917988E-2</v>
      </c>
    </row>
    <row r="20" spans="1:8" x14ac:dyDescent="0.25">
      <c r="A20" t="s">
        <v>143</v>
      </c>
      <c r="B20" t="s">
        <v>144</v>
      </c>
      <c r="C20" t="s">
        <v>130</v>
      </c>
      <c r="D20">
        <v>140659</v>
      </c>
      <c r="E20">
        <v>15196</v>
      </c>
      <c r="F20">
        <v>0.108</v>
      </c>
      <c r="H20">
        <f t="shared" si="0"/>
        <v>0.10803432414562879</v>
      </c>
    </row>
    <row r="21" spans="1:8" x14ac:dyDescent="0.25">
      <c r="A21" t="s">
        <v>145</v>
      </c>
      <c r="B21" t="s">
        <v>146</v>
      </c>
      <c r="C21" t="s">
        <v>130</v>
      </c>
      <c r="D21">
        <v>120090</v>
      </c>
      <c r="E21">
        <v>14425</v>
      </c>
      <c r="F21">
        <v>0.12</v>
      </c>
      <c r="H21">
        <f t="shared" si="0"/>
        <v>0.12011824464984595</v>
      </c>
    </row>
    <row r="22" spans="1:8" x14ac:dyDescent="0.25">
      <c r="A22" t="s">
        <v>147</v>
      </c>
      <c r="B22" t="s">
        <v>148</v>
      </c>
      <c r="C22" t="s">
        <v>130</v>
      </c>
      <c r="D22">
        <v>111728</v>
      </c>
      <c r="E22">
        <v>12345</v>
      </c>
      <c r="F22">
        <v>0.11</v>
      </c>
      <c r="H22">
        <f t="shared" si="0"/>
        <v>0.11049155090935128</v>
      </c>
    </row>
    <row r="23" spans="1:8" x14ac:dyDescent="0.25">
      <c r="A23" t="s">
        <v>149</v>
      </c>
      <c r="B23" t="s">
        <v>150</v>
      </c>
      <c r="C23" t="s">
        <v>130</v>
      </c>
      <c r="D23">
        <v>98384</v>
      </c>
      <c r="E23">
        <v>7986</v>
      </c>
      <c r="F23">
        <v>8.1000000000000003E-2</v>
      </c>
    </row>
    <row r="24" spans="1:8" x14ac:dyDescent="0.25">
      <c r="A24" t="s">
        <v>151</v>
      </c>
      <c r="B24" t="s">
        <v>152</v>
      </c>
      <c r="C24" t="s">
        <v>130</v>
      </c>
      <c r="D24">
        <v>93240</v>
      </c>
      <c r="E24">
        <v>6326</v>
      </c>
      <c r="F24">
        <v>6.8000000000000005E-2</v>
      </c>
    </row>
    <row r="25" spans="1:8" x14ac:dyDescent="0.25">
      <c r="A25" t="s">
        <v>153</v>
      </c>
      <c r="B25" t="s">
        <v>154</v>
      </c>
      <c r="C25" t="s">
        <v>130</v>
      </c>
      <c r="D25">
        <v>76561</v>
      </c>
      <c r="E25">
        <v>7707</v>
      </c>
      <c r="F25">
        <v>0.10100000000000001</v>
      </c>
    </row>
    <row r="26" spans="1:8" x14ac:dyDescent="0.25">
      <c r="A26" t="s">
        <v>155</v>
      </c>
      <c r="B26" t="s">
        <v>156</v>
      </c>
      <c r="C26" t="s">
        <v>130</v>
      </c>
      <c r="D26">
        <v>95302</v>
      </c>
      <c r="E26">
        <v>10632</v>
      </c>
      <c r="F26">
        <v>0.112</v>
      </c>
    </row>
    <row r="27" spans="1:8" x14ac:dyDescent="0.25">
      <c r="A27" t="s">
        <v>157</v>
      </c>
      <c r="B27" t="s">
        <v>158</v>
      </c>
      <c r="C27" t="s">
        <v>130</v>
      </c>
      <c r="D27">
        <v>79983</v>
      </c>
      <c r="E27">
        <v>10174</v>
      </c>
      <c r="F27">
        <v>0.127</v>
      </c>
    </row>
    <row r="28" spans="1:8" x14ac:dyDescent="0.25">
      <c r="A28" t="s">
        <v>159</v>
      </c>
      <c r="B28" t="s">
        <v>160</v>
      </c>
      <c r="C28" t="s">
        <v>130</v>
      </c>
      <c r="D28">
        <v>92429</v>
      </c>
      <c r="E28">
        <v>9924</v>
      </c>
      <c r="F28">
        <v>0.107</v>
      </c>
    </row>
    <row r="29" spans="1:8" x14ac:dyDescent="0.25">
      <c r="A29" t="s">
        <v>161</v>
      </c>
      <c r="B29" t="s">
        <v>162</v>
      </c>
      <c r="C29" t="s">
        <v>130</v>
      </c>
      <c r="D29">
        <v>96885</v>
      </c>
      <c r="E29">
        <v>10536</v>
      </c>
      <c r="F29">
        <v>0.109</v>
      </c>
    </row>
    <row r="30" spans="1:8" x14ac:dyDescent="0.25">
      <c r="A30" t="s">
        <v>163</v>
      </c>
      <c r="B30" t="s">
        <v>164</v>
      </c>
      <c r="C30" t="s">
        <v>130</v>
      </c>
      <c r="D30">
        <v>87673</v>
      </c>
      <c r="E30">
        <v>9441</v>
      </c>
      <c r="F30">
        <v>0.108</v>
      </c>
    </row>
    <row r="31" spans="1:8" x14ac:dyDescent="0.25">
      <c r="A31" t="s">
        <v>165</v>
      </c>
      <c r="B31" t="s">
        <v>166</v>
      </c>
      <c r="C31" t="s">
        <v>130</v>
      </c>
      <c r="D31">
        <v>91620</v>
      </c>
      <c r="E31">
        <v>6084</v>
      </c>
      <c r="F31">
        <v>6.6000000000000003E-2</v>
      </c>
    </row>
    <row r="32" spans="1:8" x14ac:dyDescent="0.25">
      <c r="A32" t="s">
        <v>167</v>
      </c>
      <c r="B32" t="s">
        <v>168</v>
      </c>
      <c r="C32" t="s">
        <v>130</v>
      </c>
      <c r="D32">
        <v>78723</v>
      </c>
      <c r="E32">
        <v>7932</v>
      </c>
      <c r="F32">
        <v>0.10100000000000001</v>
      </c>
    </row>
    <row r="33" spans="1:6" x14ac:dyDescent="0.25">
      <c r="A33" t="s">
        <v>169</v>
      </c>
      <c r="B33" t="s">
        <v>170</v>
      </c>
      <c r="C33" t="s">
        <v>130</v>
      </c>
      <c r="D33">
        <v>61659</v>
      </c>
      <c r="E33">
        <v>7392</v>
      </c>
      <c r="F33">
        <v>0.12</v>
      </c>
    </row>
    <row r="34" spans="1:6" x14ac:dyDescent="0.25">
      <c r="A34" t="s">
        <v>171</v>
      </c>
      <c r="B34" t="s">
        <v>172</v>
      </c>
      <c r="C34" t="s">
        <v>130</v>
      </c>
      <c r="D34">
        <v>123021</v>
      </c>
      <c r="E34">
        <v>9200</v>
      </c>
      <c r="F34">
        <v>7.4999999999999997E-2</v>
      </c>
    </row>
    <row r="35" spans="1:6" x14ac:dyDescent="0.25">
      <c r="A35" t="s">
        <v>173</v>
      </c>
      <c r="B35" t="s">
        <v>174</v>
      </c>
      <c r="C35" t="s">
        <v>130</v>
      </c>
      <c r="D35">
        <v>107982</v>
      </c>
      <c r="E35">
        <v>8853</v>
      </c>
      <c r="F35">
        <v>8.2000000000000003E-2</v>
      </c>
    </row>
    <row r="36" spans="1:6" x14ac:dyDescent="0.25">
      <c r="A36" t="s">
        <v>175</v>
      </c>
      <c r="B36" t="s">
        <v>176</v>
      </c>
      <c r="C36" t="s">
        <v>130</v>
      </c>
      <c r="D36">
        <v>79478</v>
      </c>
      <c r="E36">
        <v>8788</v>
      </c>
      <c r="F36">
        <v>0.111</v>
      </c>
    </row>
    <row r="37" spans="1:6" x14ac:dyDescent="0.25">
      <c r="A37" t="s">
        <v>177</v>
      </c>
      <c r="B37" t="s">
        <v>178</v>
      </c>
      <c r="C37" t="s">
        <v>130</v>
      </c>
      <c r="D37">
        <v>97251</v>
      </c>
      <c r="E37">
        <v>11027</v>
      </c>
      <c r="F37">
        <v>0.113</v>
      </c>
    </row>
    <row r="38" spans="1:6" x14ac:dyDescent="0.25">
      <c r="A38" t="s">
        <v>179</v>
      </c>
      <c r="B38" t="s">
        <v>180</v>
      </c>
      <c r="C38" t="s">
        <v>130</v>
      </c>
      <c r="D38">
        <v>94678</v>
      </c>
      <c r="E38">
        <v>11350</v>
      </c>
      <c r="F38">
        <v>0.12</v>
      </c>
    </row>
    <row r="39" spans="1:6" x14ac:dyDescent="0.25">
      <c r="A39" t="s">
        <v>181</v>
      </c>
      <c r="B39" t="s">
        <v>182</v>
      </c>
      <c r="C39" t="s">
        <v>130</v>
      </c>
      <c r="D39">
        <v>76050</v>
      </c>
      <c r="E39">
        <v>8433</v>
      </c>
      <c r="F39">
        <v>0.111</v>
      </c>
    </row>
    <row r="40" spans="1:6" x14ac:dyDescent="0.25">
      <c r="A40" t="s">
        <v>183</v>
      </c>
      <c r="B40" t="s">
        <v>184</v>
      </c>
      <c r="C40" t="s">
        <v>130</v>
      </c>
      <c r="D40">
        <v>111599</v>
      </c>
      <c r="E40">
        <v>5545</v>
      </c>
      <c r="F40">
        <v>0.05</v>
      </c>
    </row>
    <row r="41" spans="1:6" x14ac:dyDescent="0.25">
      <c r="A41" t="s">
        <v>185</v>
      </c>
      <c r="B41" t="s">
        <v>186</v>
      </c>
      <c r="C41" t="s">
        <v>130</v>
      </c>
      <c r="D41">
        <v>76598</v>
      </c>
      <c r="E41">
        <v>7654</v>
      </c>
      <c r="F41">
        <v>0.1</v>
      </c>
    </row>
    <row r="42" spans="1:6" x14ac:dyDescent="0.25">
      <c r="A42" t="s">
        <v>187</v>
      </c>
      <c r="B42" t="s">
        <v>188</v>
      </c>
      <c r="C42" t="s">
        <v>130</v>
      </c>
      <c r="D42">
        <v>95191</v>
      </c>
      <c r="E42">
        <v>3575</v>
      </c>
      <c r="F42">
        <v>3.7999999999999999E-2</v>
      </c>
    </row>
    <row r="43" spans="1:6" x14ac:dyDescent="0.25">
      <c r="A43" t="s">
        <v>189</v>
      </c>
      <c r="B43" t="s">
        <v>190</v>
      </c>
      <c r="C43" t="s">
        <v>130</v>
      </c>
      <c r="D43">
        <v>89810</v>
      </c>
      <c r="E43">
        <v>10568</v>
      </c>
      <c r="F43">
        <v>0.11799999999999999</v>
      </c>
    </row>
    <row r="44" spans="1:6" x14ac:dyDescent="0.25">
      <c r="A44" t="s">
        <v>191</v>
      </c>
      <c r="B44" t="s">
        <v>192</v>
      </c>
      <c r="C44" t="s">
        <v>130</v>
      </c>
      <c r="D44">
        <v>120437</v>
      </c>
      <c r="E44">
        <v>10394</v>
      </c>
      <c r="F44">
        <v>8.5999999999999993E-2</v>
      </c>
    </row>
    <row r="45" spans="1:6" x14ac:dyDescent="0.25">
      <c r="A45" t="s">
        <v>193</v>
      </c>
      <c r="B45" t="s">
        <v>194</v>
      </c>
      <c r="C45" t="s">
        <v>130</v>
      </c>
      <c r="D45">
        <v>93571</v>
      </c>
      <c r="E45">
        <v>7804</v>
      </c>
      <c r="F45">
        <v>8.3000000000000004E-2</v>
      </c>
    </row>
    <row r="46" spans="1:6" x14ac:dyDescent="0.25">
      <c r="A46" t="s">
        <v>195</v>
      </c>
      <c r="B46" t="s">
        <v>196</v>
      </c>
      <c r="C46" t="s">
        <v>197</v>
      </c>
      <c r="D46">
        <v>114929</v>
      </c>
      <c r="E46">
        <v>13103</v>
      </c>
      <c r="F46">
        <v>0.114</v>
      </c>
    </row>
    <row r="47" spans="1:6" x14ac:dyDescent="0.25">
      <c r="A47" t="s">
        <v>198</v>
      </c>
      <c r="B47" t="s">
        <v>199</v>
      </c>
      <c r="C47" t="s">
        <v>197</v>
      </c>
      <c r="D47">
        <v>78340</v>
      </c>
      <c r="E47">
        <v>9699</v>
      </c>
      <c r="F47">
        <v>0.124</v>
      </c>
    </row>
    <row r="48" spans="1:6" x14ac:dyDescent="0.25">
      <c r="A48" t="s">
        <v>200</v>
      </c>
      <c r="B48" t="s">
        <v>201</v>
      </c>
      <c r="C48" t="s">
        <v>197</v>
      </c>
      <c r="D48">
        <v>188232</v>
      </c>
      <c r="E48">
        <v>24970</v>
      </c>
      <c r="F48">
        <v>0.13300000000000001</v>
      </c>
    </row>
    <row r="49" spans="1:6" x14ac:dyDescent="0.25">
      <c r="A49" t="s">
        <v>202</v>
      </c>
      <c r="B49" t="s">
        <v>203</v>
      </c>
      <c r="C49" t="s">
        <v>197</v>
      </c>
      <c r="D49">
        <v>89738</v>
      </c>
      <c r="E49">
        <v>10136</v>
      </c>
      <c r="F49">
        <v>0.113</v>
      </c>
    </row>
    <row r="50" spans="1:6" x14ac:dyDescent="0.25">
      <c r="A50" t="s">
        <v>204</v>
      </c>
      <c r="B50" t="s">
        <v>205</v>
      </c>
      <c r="C50" t="s">
        <v>197</v>
      </c>
      <c r="D50">
        <v>85779</v>
      </c>
      <c r="E50">
        <v>9888</v>
      </c>
      <c r="F50">
        <v>0.115</v>
      </c>
    </row>
    <row r="51" spans="1:6" x14ac:dyDescent="0.25">
      <c r="A51" t="s">
        <v>206</v>
      </c>
      <c r="B51" t="s">
        <v>207</v>
      </c>
      <c r="C51" t="s">
        <v>197</v>
      </c>
      <c r="D51">
        <v>101252</v>
      </c>
      <c r="E51">
        <v>11277</v>
      </c>
      <c r="F51">
        <v>0.111</v>
      </c>
    </row>
    <row r="52" spans="1:6" x14ac:dyDescent="0.25">
      <c r="A52" t="s">
        <v>208</v>
      </c>
      <c r="B52" t="s">
        <v>209</v>
      </c>
      <c r="C52" t="s">
        <v>197</v>
      </c>
      <c r="D52">
        <v>124457</v>
      </c>
      <c r="E52">
        <v>15274</v>
      </c>
      <c r="F52">
        <v>0.123</v>
      </c>
    </row>
    <row r="53" spans="1:6" x14ac:dyDescent="0.25">
      <c r="A53" t="s">
        <v>210</v>
      </c>
      <c r="B53" t="s">
        <v>211</v>
      </c>
      <c r="C53" t="s">
        <v>197</v>
      </c>
      <c r="D53">
        <v>94520</v>
      </c>
      <c r="E53">
        <v>11211</v>
      </c>
      <c r="F53">
        <v>0.11899999999999999</v>
      </c>
    </row>
    <row r="54" spans="1:6" x14ac:dyDescent="0.25">
      <c r="A54" t="s">
        <v>212</v>
      </c>
      <c r="B54" t="s">
        <v>213</v>
      </c>
      <c r="C54" t="s">
        <v>197</v>
      </c>
      <c r="D54">
        <v>94513</v>
      </c>
      <c r="E54">
        <v>12355</v>
      </c>
      <c r="F54">
        <v>0.13100000000000001</v>
      </c>
    </row>
    <row r="55" spans="1:6" x14ac:dyDescent="0.25">
      <c r="A55" t="s">
        <v>214</v>
      </c>
      <c r="B55" t="s">
        <v>215</v>
      </c>
      <c r="C55" t="s">
        <v>197</v>
      </c>
      <c r="D55">
        <v>133814</v>
      </c>
      <c r="E55">
        <v>15056</v>
      </c>
      <c r="F55">
        <v>0.113</v>
      </c>
    </row>
    <row r="56" spans="1:6" x14ac:dyDescent="0.25">
      <c r="A56" t="s">
        <v>216</v>
      </c>
      <c r="B56" t="s">
        <v>217</v>
      </c>
      <c r="C56" t="s">
        <v>197</v>
      </c>
      <c r="D56">
        <v>62840</v>
      </c>
      <c r="E56">
        <v>6211</v>
      </c>
      <c r="F56">
        <v>9.9000000000000005E-2</v>
      </c>
    </row>
    <row r="57" spans="1:6" x14ac:dyDescent="0.25">
      <c r="A57" t="s">
        <v>218</v>
      </c>
      <c r="B57" t="s">
        <v>219</v>
      </c>
      <c r="C57" t="s">
        <v>197</v>
      </c>
      <c r="D57">
        <v>196563</v>
      </c>
      <c r="E57">
        <v>27689</v>
      </c>
      <c r="F57">
        <v>0.14099999999999999</v>
      </c>
    </row>
    <row r="58" spans="1:6" x14ac:dyDescent="0.25">
      <c r="A58" t="s">
        <v>220</v>
      </c>
      <c r="B58" t="s">
        <v>221</v>
      </c>
      <c r="C58" t="s">
        <v>197</v>
      </c>
      <c r="D58">
        <v>76911</v>
      </c>
      <c r="E58">
        <v>8720</v>
      </c>
      <c r="F58">
        <v>0.113</v>
      </c>
    </row>
    <row r="59" spans="1:6" x14ac:dyDescent="0.25">
      <c r="A59" t="s">
        <v>222</v>
      </c>
      <c r="B59" t="s">
        <v>223</v>
      </c>
      <c r="C59" t="s">
        <v>197</v>
      </c>
      <c r="D59">
        <v>121187</v>
      </c>
      <c r="E59">
        <v>17425</v>
      </c>
      <c r="F59">
        <v>0.14399999999999999</v>
      </c>
    </row>
    <row r="60" spans="1:6" x14ac:dyDescent="0.25">
      <c r="A60" t="s">
        <v>224</v>
      </c>
      <c r="B60" t="s">
        <v>225</v>
      </c>
      <c r="C60" t="s">
        <v>197</v>
      </c>
      <c r="D60">
        <v>138678</v>
      </c>
      <c r="E60">
        <v>18708</v>
      </c>
      <c r="F60">
        <v>0.13500000000000001</v>
      </c>
    </row>
    <row r="61" spans="1:6" x14ac:dyDescent="0.25">
      <c r="A61" t="s">
        <v>226</v>
      </c>
      <c r="B61" t="s">
        <v>227</v>
      </c>
      <c r="C61" t="s">
        <v>228</v>
      </c>
      <c r="D61">
        <v>102298</v>
      </c>
      <c r="E61">
        <v>11175</v>
      </c>
      <c r="F61">
        <v>0.109</v>
      </c>
    </row>
    <row r="62" spans="1:6" x14ac:dyDescent="0.25">
      <c r="A62" t="s">
        <v>229</v>
      </c>
      <c r="B62" t="s">
        <v>230</v>
      </c>
      <c r="C62" t="s">
        <v>228</v>
      </c>
      <c r="D62">
        <v>127619</v>
      </c>
      <c r="E62">
        <v>14516</v>
      </c>
      <c r="F62">
        <v>0.114</v>
      </c>
    </row>
    <row r="63" spans="1:6" x14ac:dyDescent="0.25">
      <c r="A63" t="s">
        <v>231</v>
      </c>
      <c r="B63" t="s">
        <v>232</v>
      </c>
      <c r="C63" t="s">
        <v>228</v>
      </c>
      <c r="D63">
        <v>110636</v>
      </c>
      <c r="E63">
        <v>11160</v>
      </c>
      <c r="F63">
        <v>0.10100000000000001</v>
      </c>
    </row>
    <row r="64" spans="1:6" x14ac:dyDescent="0.25">
      <c r="A64" t="s">
        <v>233</v>
      </c>
      <c r="B64" t="s">
        <v>234</v>
      </c>
      <c r="C64" t="s">
        <v>228</v>
      </c>
      <c r="D64">
        <v>234605</v>
      </c>
      <c r="E64">
        <v>25899</v>
      </c>
      <c r="F64">
        <v>0.11</v>
      </c>
    </row>
    <row r="65" spans="1:6" x14ac:dyDescent="0.25">
      <c r="A65" t="s">
        <v>235</v>
      </c>
      <c r="B65" t="s">
        <v>236</v>
      </c>
      <c r="C65" t="s">
        <v>237</v>
      </c>
      <c r="D65">
        <v>90472</v>
      </c>
      <c r="E65">
        <v>9890</v>
      </c>
      <c r="F65">
        <v>0.109</v>
      </c>
    </row>
    <row r="66" spans="1:6" x14ac:dyDescent="0.25">
      <c r="A66" t="s">
        <v>238</v>
      </c>
      <c r="B66" t="s">
        <v>239</v>
      </c>
      <c r="C66" t="s">
        <v>237</v>
      </c>
      <c r="D66">
        <v>116730</v>
      </c>
      <c r="E66">
        <v>14149</v>
      </c>
      <c r="F66">
        <v>0.121</v>
      </c>
    </row>
    <row r="67" spans="1:6" x14ac:dyDescent="0.25">
      <c r="A67" t="s">
        <v>240</v>
      </c>
      <c r="B67" t="s">
        <v>241</v>
      </c>
      <c r="C67" t="s">
        <v>237</v>
      </c>
      <c r="D67">
        <v>91679</v>
      </c>
      <c r="E67">
        <v>9793</v>
      </c>
      <c r="F67">
        <v>0.107</v>
      </c>
    </row>
    <row r="68" spans="1:6" x14ac:dyDescent="0.25">
      <c r="A68" t="s">
        <v>242</v>
      </c>
      <c r="B68" t="s">
        <v>243</v>
      </c>
      <c r="C68" t="s">
        <v>237</v>
      </c>
      <c r="D68">
        <v>69760</v>
      </c>
      <c r="E68">
        <v>7140</v>
      </c>
      <c r="F68">
        <v>0.10199999999999999</v>
      </c>
    </row>
    <row r="69" spans="1:6" x14ac:dyDescent="0.25">
      <c r="A69" t="s">
        <v>244</v>
      </c>
      <c r="B69" t="s">
        <v>245</v>
      </c>
      <c r="C69" t="s">
        <v>237</v>
      </c>
      <c r="D69">
        <v>121556</v>
      </c>
      <c r="E69">
        <v>14482</v>
      </c>
      <c r="F69">
        <v>0.11899999999999999</v>
      </c>
    </row>
    <row r="70" spans="1:6" x14ac:dyDescent="0.25">
      <c r="A70" t="s">
        <v>246</v>
      </c>
      <c r="B70" t="s">
        <v>247</v>
      </c>
      <c r="C70" t="s">
        <v>248</v>
      </c>
      <c r="D70">
        <v>407865</v>
      </c>
      <c r="E70">
        <v>63158</v>
      </c>
      <c r="F70">
        <v>0.155</v>
      </c>
    </row>
    <row r="71" spans="1:6" x14ac:dyDescent="0.25">
      <c r="A71" t="s">
        <v>249</v>
      </c>
      <c r="B71" t="s">
        <v>250</v>
      </c>
      <c r="C71" t="s">
        <v>248</v>
      </c>
      <c r="D71">
        <v>128258</v>
      </c>
      <c r="E71">
        <v>20085</v>
      </c>
      <c r="F71">
        <v>0.157</v>
      </c>
    </row>
    <row r="72" spans="1:6" x14ac:dyDescent="0.25">
      <c r="A72" t="s">
        <v>251</v>
      </c>
      <c r="B72" t="s">
        <v>252</v>
      </c>
      <c r="C72" t="s">
        <v>248</v>
      </c>
      <c r="D72">
        <v>129756</v>
      </c>
      <c r="E72">
        <v>16668</v>
      </c>
      <c r="F72">
        <v>0.128</v>
      </c>
    </row>
    <row r="73" spans="1:6" x14ac:dyDescent="0.25">
      <c r="A73" t="s">
        <v>253</v>
      </c>
      <c r="B73" t="s">
        <v>254</v>
      </c>
      <c r="C73" t="s">
        <v>248</v>
      </c>
      <c r="D73">
        <v>120649</v>
      </c>
      <c r="E73">
        <v>16921</v>
      </c>
      <c r="F73">
        <v>0.14000000000000001</v>
      </c>
    </row>
    <row r="74" spans="1:6" x14ac:dyDescent="0.25">
      <c r="A74" t="s">
        <v>255</v>
      </c>
      <c r="B74" t="s">
        <v>256</v>
      </c>
      <c r="C74" t="s">
        <v>248</v>
      </c>
      <c r="D74">
        <v>85555</v>
      </c>
      <c r="E74">
        <v>9909</v>
      </c>
      <c r="F74">
        <v>0.11600000000000001</v>
      </c>
    </row>
    <row r="75" spans="1:6" x14ac:dyDescent="0.25">
      <c r="A75" t="s">
        <v>257</v>
      </c>
      <c r="B75" t="s">
        <v>258</v>
      </c>
      <c r="C75" t="s">
        <v>248</v>
      </c>
      <c r="D75">
        <v>104830</v>
      </c>
      <c r="E75">
        <v>13686</v>
      </c>
      <c r="F75">
        <v>0.13100000000000001</v>
      </c>
    </row>
    <row r="76" spans="1:6" x14ac:dyDescent="0.25">
      <c r="A76" t="s">
        <v>259</v>
      </c>
      <c r="B76" t="s">
        <v>260</v>
      </c>
      <c r="C76" t="s">
        <v>248</v>
      </c>
      <c r="D76">
        <v>99664</v>
      </c>
      <c r="E76">
        <v>14770</v>
      </c>
      <c r="F76">
        <v>0.14799999999999999</v>
      </c>
    </row>
    <row r="77" spans="1:6" x14ac:dyDescent="0.25">
      <c r="A77" t="s">
        <v>261</v>
      </c>
      <c r="B77" t="s">
        <v>262</v>
      </c>
      <c r="C77" t="s">
        <v>228</v>
      </c>
      <c r="D77">
        <v>198766</v>
      </c>
      <c r="E77">
        <v>25050</v>
      </c>
      <c r="F77">
        <v>0.126</v>
      </c>
    </row>
    <row r="78" spans="1:6" x14ac:dyDescent="0.25">
      <c r="A78" t="s">
        <v>263</v>
      </c>
      <c r="B78" t="s">
        <v>264</v>
      </c>
      <c r="C78" t="s">
        <v>228</v>
      </c>
      <c r="D78">
        <v>90018</v>
      </c>
      <c r="E78">
        <v>10870</v>
      </c>
      <c r="F78">
        <v>0.121</v>
      </c>
    </row>
    <row r="79" spans="1:6" x14ac:dyDescent="0.25">
      <c r="A79" t="s">
        <v>265</v>
      </c>
      <c r="B79" t="s">
        <v>266</v>
      </c>
      <c r="C79" t="s">
        <v>228</v>
      </c>
      <c r="D79">
        <v>175184</v>
      </c>
      <c r="E79">
        <v>20074</v>
      </c>
      <c r="F79">
        <v>0.115</v>
      </c>
    </row>
    <row r="80" spans="1:6" x14ac:dyDescent="0.25">
      <c r="A80" t="s">
        <v>267</v>
      </c>
      <c r="B80" t="s">
        <v>268</v>
      </c>
      <c r="C80" t="s">
        <v>228</v>
      </c>
      <c r="D80">
        <v>336974</v>
      </c>
      <c r="E80">
        <v>37137</v>
      </c>
      <c r="F80">
        <v>0.11</v>
      </c>
    </row>
    <row r="81" spans="1:6" x14ac:dyDescent="0.25">
      <c r="A81" t="s">
        <v>269</v>
      </c>
      <c r="B81" t="s">
        <v>270</v>
      </c>
      <c r="C81" t="s">
        <v>228</v>
      </c>
      <c r="D81">
        <v>144946</v>
      </c>
      <c r="E81">
        <v>13575</v>
      </c>
      <c r="F81">
        <v>9.4E-2</v>
      </c>
    </row>
    <row r="82" spans="1:6" x14ac:dyDescent="0.25">
      <c r="A82" t="s">
        <v>271</v>
      </c>
      <c r="B82" t="s">
        <v>272</v>
      </c>
      <c r="C82" t="s">
        <v>237</v>
      </c>
      <c r="D82">
        <v>40743</v>
      </c>
      <c r="E82">
        <v>5234</v>
      </c>
      <c r="F82">
        <v>0.128</v>
      </c>
    </row>
    <row r="83" spans="1:6" x14ac:dyDescent="0.25">
      <c r="A83" t="s">
        <v>273</v>
      </c>
      <c r="B83" t="s">
        <v>274</v>
      </c>
      <c r="C83" t="s">
        <v>237</v>
      </c>
      <c r="D83">
        <v>57741</v>
      </c>
      <c r="E83">
        <v>8972</v>
      </c>
      <c r="F83">
        <v>0.155</v>
      </c>
    </row>
    <row r="84" spans="1:6" x14ac:dyDescent="0.25">
      <c r="A84" t="s">
        <v>275</v>
      </c>
      <c r="B84" t="s">
        <v>276</v>
      </c>
      <c r="C84" t="s">
        <v>237</v>
      </c>
      <c r="D84">
        <v>60876</v>
      </c>
      <c r="E84">
        <v>7889</v>
      </c>
      <c r="F84">
        <v>0.13</v>
      </c>
    </row>
    <row r="85" spans="1:6" x14ac:dyDescent="0.25">
      <c r="A85" t="s">
        <v>277</v>
      </c>
      <c r="B85" t="s">
        <v>278</v>
      </c>
      <c r="C85" t="s">
        <v>237</v>
      </c>
      <c r="D85">
        <v>80765</v>
      </c>
      <c r="E85">
        <v>9517</v>
      </c>
      <c r="F85">
        <v>0.11799999999999999</v>
      </c>
    </row>
    <row r="86" spans="1:6" x14ac:dyDescent="0.25">
      <c r="A86" t="s">
        <v>279</v>
      </c>
      <c r="B86" t="s">
        <v>280</v>
      </c>
      <c r="C86" t="s">
        <v>237</v>
      </c>
      <c r="D86">
        <v>47470</v>
      </c>
      <c r="E86">
        <v>6973</v>
      </c>
      <c r="F86">
        <v>0.14699999999999999</v>
      </c>
    </row>
    <row r="87" spans="1:6" x14ac:dyDescent="0.25">
      <c r="A87" t="s">
        <v>281</v>
      </c>
      <c r="B87" t="s">
        <v>22</v>
      </c>
      <c r="C87" t="s">
        <v>237</v>
      </c>
      <c r="D87">
        <v>227622</v>
      </c>
      <c r="E87">
        <v>29702</v>
      </c>
      <c r="F87">
        <v>0.13</v>
      </c>
    </row>
    <row r="88" spans="1:6" x14ac:dyDescent="0.25">
      <c r="A88" t="s">
        <v>282</v>
      </c>
      <c r="B88" t="s">
        <v>61</v>
      </c>
      <c r="C88" t="s">
        <v>237</v>
      </c>
      <c r="D88">
        <v>141779</v>
      </c>
      <c r="E88">
        <v>17943</v>
      </c>
      <c r="F88">
        <v>0.127</v>
      </c>
    </row>
    <row r="89" spans="1:6" x14ac:dyDescent="0.25">
      <c r="A89" t="s">
        <v>283</v>
      </c>
      <c r="B89" t="s">
        <v>12</v>
      </c>
      <c r="C89" t="s">
        <v>197</v>
      </c>
      <c r="D89">
        <v>158607</v>
      </c>
      <c r="E89">
        <v>18469</v>
      </c>
      <c r="F89">
        <v>0.11600000000000001</v>
      </c>
    </row>
    <row r="90" spans="1:6" x14ac:dyDescent="0.25">
      <c r="A90" t="s">
        <v>284</v>
      </c>
      <c r="B90" t="s">
        <v>285</v>
      </c>
      <c r="C90" t="s">
        <v>197</v>
      </c>
      <c r="D90">
        <v>51423</v>
      </c>
      <c r="E90">
        <v>4951</v>
      </c>
      <c r="F90">
        <v>9.6000000000000002E-2</v>
      </c>
    </row>
    <row r="91" spans="1:6" x14ac:dyDescent="0.25">
      <c r="A91" t="s">
        <v>286</v>
      </c>
      <c r="B91" t="s">
        <v>287</v>
      </c>
      <c r="C91" t="s">
        <v>197</v>
      </c>
      <c r="D91">
        <v>86246</v>
      </c>
      <c r="E91">
        <v>8720</v>
      </c>
      <c r="F91">
        <v>0.10100000000000001</v>
      </c>
    </row>
    <row r="92" spans="1:6" x14ac:dyDescent="0.25">
      <c r="A92" t="s">
        <v>288</v>
      </c>
      <c r="B92" t="s">
        <v>13</v>
      </c>
      <c r="C92" t="s">
        <v>197</v>
      </c>
      <c r="D92">
        <v>141703</v>
      </c>
      <c r="E92">
        <v>15790</v>
      </c>
      <c r="F92">
        <v>0.111</v>
      </c>
    </row>
    <row r="93" spans="1:6" x14ac:dyDescent="0.25">
      <c r="A93" t="s">
        <v>289</v>
      </c>
      <c r="B93" t="s">
        <v>290</v>
      </c>
      <c r="C93" t="s">
        <v>197</v>
      </c>
      <c r="D93">
        <v>55050</v>
      </c>
      <c r="E93">
        <v>7367</v>
      </c>
      <c r="F93">
        <v>0.13400000000000001</v>
      </c>
    </row>
    <row r="94" spans="1:6" x14ac:dyDescent="0.25">
      <c r="A94" t="s">
        <v>291</v>
      </c>
      <c r="B94" t="s">
        <v>292</v>
      </c>
      <c r="C94" t="s">
        <v>197</v>
      </c>
      <c r="D94">
        <v>67572</v>
      </c>
      <c r="E94">
        <v>12143</v>
      </c>
      <c r="F94">
        <v>0.18</v>
      </c>
    </row>
    <row r="95" spans="1:6" x14ac:dyDescent="0.25">
      <c r="A95" t="s">
        <v>293</v>
      </c>
      <c r="B95" t="s">
        <v>294</v>
      </c>
      <c r="C95" t="s">
        <v>228</v>
      </c>
      <c r="D95">
        <v>109620</v>
      </c>
      <c r="E95">
        <v>11567</v>
      </c>
      <c r="F95">
        <v>0.106</v>
      </c>
    </row>
    <row r="96" spans="1:6" x14ac:dyDescent="0.25">
      <c r="A96" t="s">
        <v>295</v>
      </c>
      <c r="B96" t="s">
        <v>28</v>
      </c>
      <c r="C96" t="s">
        <v>228</v>
      </c>
      <c r="D96">
        <v>146642</v>
      </c>
      <c r="E96">
        <v>14827</v>
      </c>
      <c r="F96">
        <v>0.10100000000000001</v>
      </c>
    </row>
    <row r="97" spans="1:6" x14ac:dyDescent="0.25">
      <c r="A97" t="s">
        <v>296</v>
      </c>
      <c r="B97" t="s">
        <v>297</v>
      </c>
      <c r="C97" t="s">
        <v>228</v>
      </c>
      <c r="D97">
        <v>70457</v>
      </c>
      <c r="E97">
        <v>8518</v>
      </c>
      <c r="F97">
        <v>0.121</v>
      </c>
    </row>
    <row r="98" spans="1:6" x14ac:dyDescent="0.25">
      <c r="A98" t="s">
        <v>298</v>
      </c>
      <c r="B98" t="s">
        <v>56</v>
      </c>
      <c r="C98" t="s">
        <v>228</v>
      </c>
      <c r="D98">
        <v>71568</v>
      </c>
      <c r="E98">
        <v>7095</v>
      </c>
      <c r="F98">
        <v>9.9000000000000005E-2</v>
      </c>
    </row>
    <row r="99" spans="1:6" x14ac:dyDescent="0.25">
      <c r="A99" t="s">
        <v>299</v>
      </c>
      <c r="B99" t="s">
        <v>300</v>
      </c>
      <c r="C99" t="s">
        <v>228</v>
      </c>
      <c r="D99">
        <v>84708</v>
      </c>
      <c r="E99">
        <v>9323</v>
      </c>
      <c r="F99">
        <v>0.11</v>
      </c>
    </row>
    <row r="100" spans="1:6" x14ac:dyDescent="0.25">
      <c r="A100" t="s">
        <v>301</v>
      </c>
      <c r="B100" t="s">
        <v>302</v>
      </c>
      <c r="C100" t="s">
        <v>303</v>
      </c>
      <c r="D100">
        <v>99057</v>
      </c>
      <c r="E100">
        <v>14486</v>
      </c>
      <c r="F100">
        <v>0.14599999999999999</v>
      </c>
    </row>
    <row r="101" spans="1:6" x14ac:dyDescent="0.25">
      <c r="A101" t="s">
        <v>304</v>
      </c>
      <c r="B101" t="s">
        <v>305</v>
      </c>
      <c r="C101" t="s">
        <v>303</v>
      </c>
      <c r="D101">
        <v>121269</v>
      </c>
      <c r="E101">
        <v>19733</v>
      </c>
      <c r="F101">
        <v>0.16300000000000001</v>
      </c>
    </row>
    <row r="102" spans="1:6" x14ac:dyDescent="0.25">
      <c r="A102" t="s">
        <v>306</v>
      </c>
      <c r="B102" t="s">
        <v>67</v>
      </c>
      <c r="C102" t="s">
        <v>303</v>
      </c>
      <c r="D102">
        <v>15258</v>
      </c>
      <c r="E102">
        <v>2078</v>
      </c>
      <c r="F102">
        <v>0.13600000000000001</v>
      </c>
    </row>
    <row r="103" spans="1:6" x14ac:dyDescent="0.25">
      <c r="A103" t="s">
        <v>307</v>
      </c>
      <c r="B103" t="s">
        <v>308</v>
      </c>
      <c r="C103" t="s">
        <v>303</v>
      </c>
      <c r="D103">
        <v>127987</v>
      </c>
      <c r="E103">
        <v>19505</v>
      </c>
      <c r="F103">
        <v>0.152</v>
      </c>
    </row>
    <row r="104" spans="1:6" x14ac:dyDescent="0.25">
      <c r="A104" t="s">
        <v>309</v>
      </c>
      <c r="B104" t="s">
        <v>36</v>
      </c>
      <c r="C104" t="s">
        <v>248</v>
      </c>
      <c r="D104">
        <v>80661</v>
      </c>
      <c r="E104">
        <v>11660</v>
      </c>
      <c r="F104">
        <v>0.14499999999999999</v>
      </c>
    </row>
    <row r="105" spans="1:6" x14ac:dyDescent="0.25">
      <c r="A105" t="s">
        <v>310</v>
      </c>
      <c r="B105" t="s">
        <v>311</v>
      </c>
      <c r="C105" t="s">
        <v>248</v>
      </c>
      <c r="D105">
        <v>68678</v>
      </c>
      <c r="E105">
        <v>7221</v>
      </c>
      <c r="F105">
        <v>0.105</v>
      </c>
    </row>
    <row r="106" spans="1:6" x14ac:dyDescent="0.25">
      <c r="A106" t="s">
        <v>312</v>
      </c>
      <c r="B106" t="s">
        <v>73</v>
      </c>
      <c r="C106" t="s">
        <v>248</v>
      </c>
      <c r="D106">
        <v>127526</v>
      </c>
      <c r="E106">
        <v>18904</v>
      </c>
      <c r="F106">
        <v>0.14799999999999999</v>
      </c>
    </row>
    <row r="107" spans="1:6" x14ac:dyDescent="0.25">
      <c r="A107" t="s">
        <v>313</v>
      </c>
      <c r="B107" t="s">
        <v>314</v>
      </c>
      <c r="C107" t="s">
        <v>248</v>
      </c>
      <c r="D107">
        <v>107771</v>
      </c>
      <c r="E107">
        <v>16625</v>
      </c>
      <c r="F107">
        <v>0.154</v>
      </c>
    </row>
    <row r="108" spans="1:6" x14ac:dyDescent="0.25">
      <c r="A108" t="s">
        <v>315</v>
      </c>
      <c r="B108" t="s">
        <v>5</v>
      </c>
      <c r="C108" t="s">
        <v>316</v>
      </c>
      <c r="D108">
        <v>73053</v>
      </c>
      <c r="E108">
        <v>7459</v>
      </c>
      <c r="F108">
        <v>0.10199999999999999</v>
      </c>
    </row>
    <row r="109" spans="1:6" x14ac:dyDescent="0.25">
      <c r="A109" t="s">
        <v>317</v>
      </c>
      <c r="B109" t="s">
        <v>318</v>
      </c>
      <c r="C109" t="s">
        <v>316</v>
      </c>
      <c r="D109">
        <v>174914</v>
      </c>
      <c r="E109">
        <v>19733</v>
      </c>
      <c r="F109">
        <v>0.113</v>
      </c>
    </row>
    <row r="110" spans="1:6" x14ac:dyDescent="0.25">
      <c r="A110" t="s">
        <v>319</v>
      </c>
      <c r="B110" t="s">
        <v>58</v>
      </c>
      <c r="C110" t="s">
        <v>316</v>
      </c>
      <c r="D110">
        <v>89324</v>
      </c>
      <c r="E110">
        <v>7720</v>
      </c>
      <c r="F110">
        <v>8.5999999999999993E-2</v>
      </c>
    </row>
    <row r="111" spans="1:6" x14ac:dyDescent="0.25">
      <c r="A111" t="s">
        <v>320</v>
      </c>
      <c r="B111" t="s">
        <v>321</v>
      </c>
      <c r="C111" t="s">
        <v>316</v>
      </c>
      <c r="D111">
        <v>104974</v>
      </c>
      <c r="E111">
        <v>7957</v>
      </c>
      <c r="F111">
        <v>7.5999999999999998E-2</v>
      </c>
    </row>
    <row r="112" spans="1:6" x14ac:dyDescent="0.25">
      <c r="A112" t="s">
        <v>322</v>
      </c>
      <c r="B112" t="s">
        <v>16</v>
      </c>
      <c r="C112" t="s">
        <v>316</v>
      </c>
      <c r="D112">
        <v>234519</v>
      </c>
      <c r="E112">
        <v>23799</v>
      </c>
      <c r="F112">
        <v>0.10100000000000001</v>
      </c>
    </row>
    <row r="113" spans="1:6" x14ac:dyDescent="0.25">
      <c r="A113" t="s">
        <v>323</v>
      </c>
      <c r="B113" t="s">
        <v>40</v>
      </c>
      <c r="C113" t="s">
        <v>316</v>
      </c>
      <c r="D113">
        <v>934</v>
      </c>
      <c r="E113">
        <v>76</v>
      </c>
      <c r="F113">
        <v>8.1000000000000003E-2</v>
      </c>
    </row>
    <row r="114" spans="1:6" x14ac:dyDescent="0.25">
      <c r="A114" t="s">
        <v>324</v>
      </c>
      <c r="B114" t="s">
        <v>325</v>
      </c>
      <c r="C114" t="s">
        <v>316</v>
      </c>
      <c r="D114">
        <v>107087</v>
      </c>
      <c r="E114">
        <v>10897</v>
      </c>
      <c r="F114">
        <v>0.10199999999999999</v>
      </c>
    </row>
    <row r="115" spans="1:6" x14ac:dyDescent="0.25">
      <c r="A115" t="s">
        <v>326</v>
      </c>
      <c r="B115" t="s">
        <v>327</v>
      </c>
      <c r="C115" t="s">
        <v>316</v>
      </c>
      <c r="D115">
        <v>61256</v>
      </c>
      <c r="E115">
        <v>7006</v>
      </c>
      <c r="F115">
        <v>0.114</v>
      </c>
    </row>
    <row r="116" spans="1:6" x14ac:dyDescent="0.25">
      <c r="A116" t="s">
        <v>328</v>
      </c>
      <c r="B116" t="s">
        <v>329</v>
      </c>
      <c r="C116" t="s">
        <v>316</v>
      </c>
      <c r="D116">
        <v>79593</v>
      </c>
      <c r="E116">
        <v>8886</v>
      </c>
      <c r="F116">
        <v>0.112</v>
      </c>
    </row>
    <row r="117" spans="1:6" x14ac:dyDescent="0.25">
      <c r="A117" t="s">
        <v>330</v>
      </c>
      <c r="B117" t="s">
        <v>331</v>
      </c>
      <c r="C117" t="s">
        <v>316</v>
      </c>
      <c r="D117">
        <v>62585</v>
      </c>
      <c r="E117">
        <v>5332</v>
      </c>
      <c r="F117">
        <v>8.5000000000000006E-2</v>
      </c>
    </row>
    <row r="118" spans="1:6" x14ac:dyDescent="0.25">
      <c r="A118" t="s">
        <v>332</v>
      </c>
      <c r="B118" t="s">
        <v>333</v>
      </c>
      <c r="C118" t="s">
        <v>316</v>
      </c>
      <c r="D118">
        <v>86002</v>
      </c>
      <c r="E118">
        <v>6361</v>
      </c>
      <c r="F118">
        <v>7.3999999999999996E-2</v>
      </c>
    </row>
    <row r="119" spans="1:6" x14ac:dyDescent="0.25">
      <c r="A119" t="s">
        <v>334</v>
      </c>
      <c r="B119" t="s">
        <v>105</v>
      </c>
      <c r="C119" t="s">
        <v>316</v>
      </c>
      <c r="D119">
        <v>191818</v>
      </c>
      <c r="E119">
        <v>15873</v>
      </c>
      <c r="F119">
        <v>8.3000000000000004E-2</v>
      </c>
    </row>
    <row r="120" spans="1:6" x14ac:dyDescent="0.25">
      <c r="A120" t="s">
        <v>335</v>
      </c>
      <c r="B120" t="s">
        <v>336</v>
      </c>
      <c r="C120" t="s">
        <v>337</v>
      </c>
      <c r="D120">
        <v>73673</v>
      </c>
      <c r="E120">
        <v>7588</v>
      </c>
      <c r="F120">
        <v>0.10299999999999999</v>
      </c>
    </row>
    <row r="121" spans="1:6" x14ac:dyDescent="0.25">
      <c r="A121" t="s">
        <v>338</v>
      </c>
      <c r="B121" t="s">
        <v>339</v>
      </c>
      <c r="C121" t="s">
        <v>337</v>
      </c>
      <c r="D121">
        <v>75137</v>
      </c>
      <c r="E121">
        <v>9639</v>
      </c>
      <c r="F121">
        <v>0.128</v>
      </c>
    </row>
    <row r="122" spans="1:6" x14ac:dyDescent="0.25">
      <c r="A122" t="s">
        <v>340</v>
      </c>
      <c r="B122" t="s">
        <v>686</v>
      </c>
      <c r="C122" t="s">
        <v>337</v>
      </c>
      <c r="D122">
        <v>64929</v>
      </c>
      <c r="E122">
        <v>7349</v>
      </c>
      <c r="F122">
        <v>0.113</v>
      </c>
    </row>
    <row r="123" spans="1:6" x14ac:dyDescent="0.25">
      <c r="A123" t="s">
        <v>341</v>
      </c>
      <c r="B123" t="s">
        <v>687</v>
      </c>
      <c r="C123" t="s">
        <v>337</v>
      </c>
      <c r="D123">
        <v>105061</v>
      </c>
      <c r="E123">
        <v>9616</v>
      </c>
      <c r="F123">
        <v>9.1999999999999998E-2</v>
      </c>
    </row>
    <row r="124" spans="1:6" x14ac:dyDescent="0.25">
      <c r="A124" t="s">
        <v>342</v>
      </c>
      <c r="B124" t="s">
        <v>343</v>
      </c>
      <c r="C124" t="s">
        <v>337</v>
      </c>
      <c r="D124">
        <v>74529</v>
      </c>
      <c r="E124">
        <v>9530</v>
      </c>
      <c r="F124">
        <v>0.128</v>
      </c>
    </row>
    <row r="125" spans="1:6" x14ac:dyDescent="0.25">
      <c r="A125" t="s">
        <v>344</v>
      </c>
      <c r="B125" t="s">
        <v>345</v>
      </c>
      <c r="C125" t="s">
        <v>337</v>
      </c>
      <c r="D125">
        <v>64362</v>
      </c>
      <c r="E125">
        <v>5303</v>
      </c>
      <c r="F125">
        <v>8.2000000000000003E-2</v>
      </c>
    </row>
    <row r="126" spans="1:6" x14ac:dyDescent="0.25">
      <c r="A126" t="s">
        <v>346</v>
      </c>
      <c r="B126" t="s">
        <v>347</v>
      </c>
      <c r="C126" t="s">
        <v>348</v>
      </c>
      <c r="D126">
        <v>105749</v>
      </c>
      <c r="E126">
        <v>9476</v>
      </c>
      <c r="F126">
        <v>0.09</v>
      </c>
    </row>
    <row r="127" spans="1:6" x14ac:dyDescent="0.25">
      <c r="A127" t="s">
        <v>349</v>
      </c>
      <c r="B127" t="s">
        <v>350</v>
      </c>
      <c r="C127" t="s">
        <v>348</v>
      </c>
      <c r="D127">
        <v>46179</v>
      </c>
      <c r="E127">
        <v>2317</v>
      </c>
      <c r="F127">
        <v>0.05</v>
      </c>
    </row>
    <row r="128" spans="1:6" x14ac:dyDescent="0.25">
      <c r="A128" t="s">
        <v>351</v>
      </c>
      <c r="B128" t="s">
        <v>352</v>
      </c>
      <c r="C128" t="s">
        <v>348</v>
      </c>
      <c r="D128">
        <v>63350</v>
      </c>
      <c r="E128">
        <v>4289</v>
      </c>
      <c r="F128">
        <v>6.8000000000000005E-2</v>
      </c>
    </row>
    <row r="129" spans="1:6" x14ac:dyDescent="0.25">
      <c r="A129" t="s">
        <v>353</v>
      </c>
      <c r="B129" t="s">
        <v>354</v>
      </c>
      <c r="C129" t="s">
        <v>348</v>
      </c>
      <c r="D129">
        <v>63853</v>
      </c>
      <c r="E129">
        <v>6842</v>
      </c>
      <c r="F129">
        <v>0.107</v>
      </c>
    </row>
    <row r="130" spans="1:6" x14ac:dyDescent="0.25">
      <c r="A130" t="s">
        <v>355</v>
      </c>
      <c r="B130" t="s">
        <v>356</v>
      </c>
      <c r="C130" t="s">
        <v>348</v>
      </c>
      <c r="D130">
        <v>49361</v>
      </c>
      <c r="E130">
        <v>3681</v>
      </c>
      <c r="F130">
        <v>7.4999999999999997E-2</v>
      </c>
    </row>
    <row r="131" spans="1:6" x14ac:dyDescent="0.25">
      <c r="A131" t="s">
        <v>357</v>
      </c>
      <c r="B131" t="s">
        <v>358</v>
      </c>
      <c r="C131" t="s">
        <v>348</v>
      </c>
      <c r="D131">
        <v>57319</v>
      </c>
      <c r="E131">
        <v>4448</v>
      </c>
      <c r="F131">
        <v>7.8E-2</v>
      </c>
    </row>
    <row r="132" spans="1:6" x14ac:dyDescent="0.25">
      <c r="A132" t="s">
        <v>359</v>
      </c>
      <c r="B132" t="s">
        <v>360</v>
      </c>
      <c r="C132" t="s">
        <v>348</v>
      </c>
      <c r="D132">
        <v>61349</v>
      </c>
      <c r="E132">
        <v>3856</v>
      </c>
      <c r="F132">
        <v>6.3E-2</v>
      </c>
    </row>
    <row r="133" spans="1:6" x14ac:dyDescent="0.25">
      <c r="A133" t="s">
        <v>361</v>
      </c>
      <c r="B133" t="s">
        <v>362</v>
      </c>
      <c r="C133" t="s">
        <v>348</v>
      </c>
      <c r="D133">
        <v>97018</v>
      </c>
      <c r="E133">
        <v>4887</v>
      </c>
      <c r="F133">
        <v>0.05</v>
      </c>
    </row>
    <row r="134" spans="1:6" x14ac:dyDescent="0.25">
      <c r="A134" t="s">
        <v>363</v>
      </c>
      <c r="B134" t="s">
        <v>364</v>
      </c>
      <c r="C134" t="s">
        <v>348</v>
      </c>
      <c r="D134">
        <v>119169</v>
      </c>
      <c r="E134">
        <v>13524</v>
      </c>
      <c r="F134">
        <v>0.113</v>
      </c>
    </row>
    <row r="135" spans="1:6" x14ac:dyDescent="0.25">
      <c r="A135" t="s">
        <v>365</v>
      </c>
      <c r="B135" t="s">
        <v>366</v>
      </c>
      <c r="C135" t="s">
        <v>348</v>
      </c>
      <c r="D135">
        <v>84415</v>
      </c>
      <c r="E135">
        <v>9006</v>
      </c>
      <c r="F135">
        <v>0.107</v>
      </c>
    </row>
    <row r="136" spans="1:6" x14ac:dyDescent="0.25">
      <c r="A136" t="s">
        <v>367</v>
      </c>
      <c r="B136" t="s">
        <v>368</v>
      </c>
      <c r="C136" t="s">
        <v>348</v>
      </c>
      <c r="D136">
        <v>99405</v>
      </c>
      <c r="E136">
        <v>9743</v>
      </c>
      <c r="F136">
        <v>9.8000000000000004E-2</v>
      </c>
    </row>
    <row r="137" spans="1:6" x14ac:dyDescent="0.25">
      <c r="A137" t="s">
        <v>369</v>
      </c>
      <c r="B137" t="s">
        <v>39</v>
      </c>
      <c r="C137" t="s">
        <v>348</v>
      </c>
      <c r="D137">
        <v>63059</v>
      </c>
      <c r="E137">
        <v>6271</v>
      </c>
      <c r="F137">
        <v>9.9000000000000005E-2</v>
      </c>
    </row>
    <row r="138" spans="1:6" x14ac:dyDescent="0.25">
      <c r="A138" t="s">
        <v>370</v>
      </c>
      <c r="B138" t="s">
        <v>2</v>
      </c>
      <c r="C138" t="s">
        <v>348</v>
      </c>
      <c r="D138">
        <v>70888</v>
      </c>
      <c r="E138">
        <v>5027</v>
      </c>
      <c r="F138">
        <v>7.0999999999999994E-2</v>
      </c>
    </row>
    <row r="139" spans="1:6" x14ac:dyDescent="0.25">
      <c r="A139" t="s">
        <v>371</v>
      </c>
      <c r="B139" t="s">
        <v>372</v>
      </c>
      <c r="C139" t="s">
        <v>348</v>
      </c>
      <c r="D139">
        <v>36510</v>
      </c>
      <c r="E139">
        <v>2947</v>
      </c>
      <c r="F139">
        <v>8.1000000000000003E-2</v>
      </c>
    </row>
    <row r="140" spans="1:6" x14ac:dyDescent="0.25">
      <c r="A140" t="s">
        <v>373</v>
      </c>
      <c r="B140" t="s">
        <v>374</v>
      </c>
      <c r="C140" t="s">
        <v>348</v>
      </c>
      <c r="D140">
        <v>25879</v>
      </c>
      <c r="E140">
        <v>2014</v>
      </c>
      <c r="F140">
        <v>7.8E-2</v>
      </c>
    </row>
    <row r="141" spans="1:6" x14ac:dyDescent="0.25">
      <c r="A141" t="s">
        <v>375</v>
      </c>
      <c r="B141" t="s">
        <v>376</v>
      </c>
      <c r="C141" t="s">
        <v>348</v>
      </c>
      <c r="D141">
        <v>66970</v>
      </c>
      <c r="E141">
        <v>5341</v>
      </c>
      <c r="F141">
        <v>0.08</v>
      </c>
    </row>
    <row r="142" spans="1:6" x14ac:dyDescent="0.25">
      <c r="A142" t="s">
        <v>377</v>
      </c>
      <c r="B142" t="s">
        <v>378</v>
      </c>
      <c r="C142" t="s">
        <v>337</v>
      </c>
      <c r="D142">
        <v>47466</v>
      </c>
      <c r="E142">
        <v>7493</v>
      </c>
      <c r="F142">
        <v>0.158</v>
      </c>
    </row>
    <row r="143" spans="1:6" x14ac:dyDescent="0.25">
      <c r="A143" t="s">
        <v>379</v>
      </c>
      <c r="B143" t="s">
        <v>23</v>
      </c>
      <c r="C143" t="s">
        <v>337</v>
      </c>
      <c r="D143">
        <v>35516</v>
      </c>
      <c r="E143">
        <v>3344</v>
      </c>
      <c r="F143">
        <v>9.4E-2</v>
      </c>
    </row>
    <row r="144" spans="1:6" x14ac:dyDescent="0.25">
      <c r="A144" t="s">
        <v>380</v>
      </c>
      <c r="B144" t="s">
        <v>30</v>
      </c>
      <c r="C144" t="s">
        <v>337</v>
      </c>
      <c r="D144">
        <v>40850</v>
      </c>
      <c r="E144">
        <v>4338</v>
      </c>
      <c r="F144">
        <v>0.106</v>
      </c>
    </row>
    <row r="145" spans="1:6" x14ac:dyDescent="0.25">
      <c r="A145" t="s">
        <v>381</v>
      </c>
      <c r="B145" t="s">
        <v>382</v>
      </c>
      <c r="C145" t="s">
        <v>337</v>
      </c>
      <c r="D145">
        <v>69308</v>
      </c>
      <c r="E145">
        <v>5482</v>
      </c>
      <c r="F145">
        <v>7.9000000000000001E-2</v>
      </c>
    </row>
    <row r="146" spans="1:6" x14ac:dyDescent="0.25">
      <c r="A146" t="s">
        <v>383</v>
      </c>
      <c r="B146" t="s">
        <v>74</v>
      </c>
      <c r="C146" t="s">
        <v>337</v>
      </c>
      <c r="D146">
        <v>60150</v>
      </c>
      <c r="E146">
        <v>5602</v>
      </c>
      <c r="F146">
        <v>9.2999999999999999E-2</v>
      </c>
    </row>
    <row r="147" spans="1:6" x14ac:dyDescent="0.25">
      <c r="A147" t="s">
        <v>384</v>
      </c>
      <c r="B147" t="s">
        <v>0</v>
      </c>
      <c r="C147" t="s">
        <v>197</v>
      </c>
      <c r="D147">
        <v>41574</v>
      </c>
      <c r="E147">
        <v>4809</v>
      </c>
      <c r="F147">
        <v>0.11600000000000001</v>
      </c>
    </row>
    <row r="148" spans="1:6" x14ac:dyDescent="0.25">
      <c r="A148" t="s">
        <v>385</v>
      </c>
      <c r="B148" t="s">
        <v>386</v>
      </c>
      <c r="C148" t="s">
        <v>197</v>
      </c>
      <c r="D148">
        <v>31484</v>
      </c>
      <c r="E148">
        <v>4788</v>
      </c>
      <c r="F148">
        <v>0.152</v>
      </c>
    </row>
    <row r="149" spans="1:6" x14ac:dyDescent="0.25">
      <c r="A149" t="s">
        <v>387</v>
      </c>
      <c r="B149" t="s">
        <v>10</v>
      </c>
      <c r="C149" t="s">
        <v>197</v>
      </c>
      <c r="D149">
        <v>47185</v>
      </c>
      <c r="E149">
        <v>5809</v>
      </c>
      <c r="F149">
        <v>0.123</v>
      </c>
    </row>
    <row r="150" spans="1:6" x14ac:dyDescent="0.25">
      <c r="A150" t="s">
        <v>388</v>
      </c>
      <c r="B150" t="s">
        <v>15</v>
      </c>
      <c r="C150" t="s">
        <v>197</v>
      </c>
      <c r="D150">
        <v>30928</v>
      </c>
      <c r="E150">
        <v>3415</v>
      </c>
      <c r="F150">
        <v>0.11</v>
      </c>
    </row>
    <row r="151" spans="1:6" x14ac:dyDescent="0.25">
      <c r="A151" t="s">
        <v>389</v>
      </c>
      <c r="B151" t="s">
        <v>29</v>
      </c>
      <c r="C151" t="s">
        <v>197</v>
      </c>
      <c r="D151">
        <v>23043</v>
      </c>
      <c r="E151">
        <v>2794</v>
      </c>
      <c r="F151">
        <v>0.121</v>
      </c>
    </row>
    <row r="152" spans="1:6" x14ac:dyDescent="0.25">
      <c r="A152" t="s">
        <v>390</v>
      </c>
      <c r="B152" t="s">
        <v>79</v>
      </c>
      <c r="C152" t="s">
        <v>197</v>
      </c>
      <c r="D152">
        <v>46721</v>
      </c>
      <c r="E152">
        <v>6030</v>
      </c>
      <c r="F152">
        <v>0.129</v>
      </c>
    </row>
    <row r="153" spans="1:6" x14ac:dyDescent="0.25">
      <c r="A153" t="s">
        <v>391</v>
      </c>
      <c r="B153" t="s">
        <v>392</v>
      </c>
      <c r="C153" t="s">
        <v>303</v>
      </c>
      <c r="D153">
        <v>52709</v>
      </c>
      <c r="E153">
        <v>7691</v>
      </c>
      <c r="F153">
        <v>0.14599999999999999</v>
      </c>
    </row>
    <row r="154" spans="1:6" x14ac:dyDescent="0.25">
      <c r="A154" t="s">
        <v>393</v>
      </c>
      <c r="B154" t="s">
        <v>394</v>
      </c>
      <c r="C154" t="s">
        <v>303</v>
      </c>
      <c r="D154">
        <v>32339</v>
      </c>
      <c r="E154">
        <v>4496</v>
      </c>
      <c r="F154">
        <v>0.13900000000000001</v>
      </c>
    </row>
    <row r="155" spans="1:6" x14ac:dyDescent="0.25">
      <c r="A155" t="s">
        <v>395</v>
      </c>
      <c r="B155" t="s">
        <v>396</v>
      </c>
      <c r="C155" t="s">
        <v>303</v>
      </c>
      <c r="D155">
        <v>46748</v>
      </c>
      <c r="E155">
        <v>6053</v>
      </c>
      <c r="F155">
        <v>0.129</v>
      </c>
    </row>
    <row r="156" spans="1:6" x14ac:dyDescent="0.25">
      <c r="A156" t="s">
        <v>397</v>
      </c>
      <c r="B156" t="s">
        <v>20</v>
      </c>
      <c r="C156" t="s">
        <v>303</v>
      </c>
      <c r="D156">
        <v>31130</v>
      </c>
      <c r="E156">
        <v>4421</v>
      </c>
      <c r="F156">
        <v>0.14199999999999999</v>
      </c>
    </row>
    <row r="157" spans="1:6" x14ac:dyDescent="0.25">
      <c r="A157" t="s">
        <v>398</v>
      </c>
      <c r="B157" t="s">
        <v>399</v>
      </c>
      <c r="C157" t="s">
        <v>303</v>
      </c>
      <c r="D157">
        <v>48917</v>
      </c>
      <c r="E157">
        <v>6648</v>
      </c>
      <c r="F157">
        <v>0.13600000000000001</v>
      </c>
    </row>
    <row r="158" spans="1:6" x14ac:dyDescent="0.25">
      <c r="A158" t="s">
        <v>400</v>
      </c>
      <c r="B158" t="s">
        <v>401</v>
      </c>
      <c r="C158" t="s">
        <v>303</v>
      </c>
      <c r="D158">
        <v>40125</v>
      </c>
      <c r="E158">
        <v>5838</v>
      </c>
      <c r="F158">
        <v>0.14499999999999999</v>
      </c>
    </row>
    <row r="159" spans="1:6" x14ac:dyDescent="0.25">
      <c r="A159" t="s">
        <v>402</v>
      </c>
      <c r="B159" t="s">
        <v>403</v>
      </c>
      <c r="C159" t="s">
        <v>303</v>
      </c>
      <c r="D159">
        <v>42992</v>
      </c>
      <c r="E159">
        <v>4883</v>
      </c>
      <c r="F159">
        <v>0.114</v>
      </c>
    </row>
    <row r="160" spans="1:6" x14ac:dyDescent="0.25">
      <c r="A160" t="s">
        <v>404</v>
      </c>
      <c r="B160" t="s">
        <v>75</v>
      </c>
      <c r="C160" t="s">
        <v>303</v>
      </c>
      <c r="D160">
        <v>38439</v>
      </c>
      <c r="E160">
        <v>4779</v>
      </c>
      <c r="F160">
        <v>0.124</v>
      </c>
    </row>
    <row r="161" spans="1:6" x14ac:dyDescent="0.25">
      <c r="A161" t="s">
        <v>405</v>
      </c>
      <c r="B161" t="s">
        <v>24</v>
      </c>
      <c r="C161" t="s">
        <v>316</v>
      </c>
      <c r="D161">
        <v>58019</v>
      </c>
      <c r="E161">
        <v>5410</v>
      </c>
      <c r="F161">
        <v>9.2999999999999999E-2</v>
      </c>
    </row>
    <row r="162" spans="1:6" x14ac:dyDescent="0.25">
      <c r="A162" t="s">
        <v>406</v>
      </c>
      <c r="B162" t="s">
        <v>407</v>
      </c>
      <c r="C162" t="s">
        <v>316</v>
      </c>
      <c r="D162">
        <v>50488</v>
      </c>
      <c r="E162">
        <v>5494</v>
      </c>
      <c r="F162">
        <v>0.109</v>
      </c>
    </row>
    <row r="163" spans="1:6" x14ac:dyDescent="0.25">
      <c r="A163" t="s">
        <v>408</v>
      </c>
      <c r="B163" t="s">
        <v>48</v>
      </c>
      <c r="C163" t="s">
        <v>316</v>
      </c>
      <c r="D163">
        <v>31927</v>
      </c>
      <c r="E163">
        <v>2832</v>
      </c>
      <c r="F163">
        <v>8.8999999999999996E-2</v>
      </c>
    </row>
    <row r="164" spans="1:6" x14ac:dyDescent="0.25">
      <c r="A164" t="s">
        <v>409</v>
      </c>
      <c r="B164" t="s">
        <v>53</v>
      </c>
      <c r="C164" t="s">
        <v>316</v>
      </c>
      <c r="D164">
        <v>39190</v>
      </c>
      <c r="E164">
        <v>3946</v>
      </c>
      <c r="F164">
        <v>0.10100000000000001</v>
      </c>
    </row>
    <row r="165" spans="1:6" x14ac:dyDescent="0.25">
      <c r="A165" t="s">
        <v>410</v>
      </c>
      <c r="B165" t="s">
        <v>76</v>
      </c>
      <c r="C165" t="s">
        <v>316</v>
      </c>
      <c r="D165">
        <v>36169</v>
      </c>
      <c r="E165">
        <v>3357</v>
      </c>
      <c r="F165">
        <v>9.2999999999999999E-2</v>
      </c>
    </row>
    <row r="166" spans="1:6" x14ac:dyDescent="0.25">
      <c r="A166" t="s">
        <v>411</v>
      </c>
      <c r="B166" t="s">
        <v>92</v>
      </c>
      <c r="C166" t="s">
        <v>316</v>
      </c>
      <c r="D166">
        <v>54275</v>
      </c>
      <c r="E166">
        <v>5218</v>
      </c>
      <c r="F166">
        <v>9.6000000000000002E-2</v>
      </c>
    </row>
    <row r="167" spans="1:6" x14ac:dyDescent="0.25">
      <c r="A167" t="s">
        <v>412</v>
      </c>
      <c r="B167" t="s">
        <v>94</v>
      </c>
      <c r="C167" t="s">
        <v>316</v>
      </c>
      <c r="D167">
        <v>27971</v>
      </c>
      <c r="E167">
        <v>2712</v>
      </c>
      <c r="F167">
        <v>9.7000000000000003E-2</v>
      </c>
    </row>
    <row r="168" spans="1:6" x14ac:dyDescent="0.25">
      <c r="A168" t="s">
        <v>413</v>
      </c>
      <c r="B168" t="s">
        <v>100</v>
      </c>
      <c r="C168" t="s">
        <v>316</v>
      </c>
      <c r="D168">
        <v>22321</v>
      </c>
      <c r="E168">
        <v>2201</v>
      </c>
      <c r="F168">
        <v>9.9000000000000005E-2</v>
      </c>
    </row>
    <row r="169" spans="1:6" x14ac:dyDescent="0.25">
      <c r="A169" t="s">
        <v>414</v>
      </c>
      <c r="B169" t="s">
        <v>415</v>
      </c>
      <c r="C169" t="s">
        <v>316</v>
      </c>
      <c r="D169">
        <v>21367</v>
      </c>
      <c r="E169">
        <v>1683</v>
      </c>
      <c r="F169">
        <v>7.9000000000000001E-2</v>
      </c>
    </row>
    <row r="170" spans="1:6" x14ac:dyDescent="0.25">
      <c r="A170" t="s">
        <v>416</v>
      </c>
      <c r="B170" t="s">
        <v>417</v>
      </c>
      <c r="C170" t="s">
        <v>316</v>
      </c>
      <c r="D170">
        <v>37305</v>
      </c>
      <c r="E170">
        <v>2667</v>
      </c>
      <c r="F170">
        <v>7.0999999999999994E-2</v>
      </c>
    </row>
    <row r="171" spans="1:6" x14ac:dyDescent="0.25">
      <c r="A171" t="s">
        <v>418</v>
      </c>
      <c r="B171" t="s">
        <v>54</v>
      </c>
      <c r="C171" t="s">
        <v>316</v>
      </c>
      <c r="D171">
        <v>28234</v>
      </c>
      <c r="E171">
        <v>2305</v>
      </c>
      <c r="F171">
        <v>8.2000000000000003E-2</v>
      </c>
    </row>
    <row r="172" spans="1:6" x14ac:dyDescent="0.25">
      <c r="A172" t="s">
        <v>419</v>
      </c>
      <c r="B172" t="s">
        <v>62</v>
      </c>
      <c r="C172" t="s">
        <v>316</v>
      </c>
      <c r="D172">
        <v>19515</v>
      </c>
      <c r="E172">
        <v>1660</v>
      </c>
      <c r="F172">
        <v>8.5000000000000006E-2</v>
      </c>
    </row>
    <row r="173" spans="1:6" x14ac:dyDescent="0.25">
      <c r="A173" t="s">
        <v>420</v>
      </c>
      <c r="B173" t="s">
        <v>101</v>
      </c>
      <c r="C173" t="s">
        <v>316</v>
      </c>
      <c r="D173">
        <v>43916</v>
      </c>
      <c r="E173">
        <v>3864</v>
      </c>
      <c r="F173">
        <v>8.7999999999999995E-2</v>
      </c>
    </row>
    <row r="174" spans="1:6" x14ac:dyDescent="0.25">
      <c r="A174" t="s">
        <v>421</v>
      </c>
      <c r="B174" t="s">
        <v>422</v>
      </c>
      <c r="C174" t="s">
        <v>316</v>
      </c>
      <c r="D174">
        <v>28934</v>
      </c>
      <c r="E174">
        <v>2987</v>
      </c>
      <c r="F174">
        <v>0.10299999999999999</v>
      </c>
    </row>
    <row r="175" spans="1:6" x14ac:dyDescent="0.25">
      <c r="A175" t="s">
        <v>423</v>
      </c>
      <c r="B175" t="s">
        <v>424</v>
      </c>
      <c r="C175" t="s">
        <v>348</v>
      </c>
      <c r="D175">
        <v>45222</v>
      </c>
      <c r="E175">
        <v>4164</v>
      </c>
      <c r="F175">
        <v>9.1999999999999998E-2</v>
      </c>
    </row>
    <row r="176" spans="1:6" x14ac:dyDescent="0.25">
      <c r="A176" t="s">
        <v>425</v>
      </c>
      <c r="B176" t="s">
        <v>426</v>
      </c>
      <c r="C176" t="s">
        <v>348</v>
      </c>
      <c r="D176">
        <v>39376</v>
      </c>
      <c r="E176">
        <v>4518</v>
      </c>
      <c r="F176">
        <v>0.115</v>
      </c>
    </row>
    <row r="177" spans="1:6" x14ac:dyDescent="0.25">
      <c r="A177" t="s">
        <v>427</v>
      </c>
      <c r="B177" t="s">
        <v>42</v>
      </c>
      <c r="C177" t="s">
        <v>348</v>
      </c>
      <c r="D177">
        <v>41710</v>
      </c>
      <c r="E177">
        <v>3510</v>
      </c>
      <c r="F177">
        <v>8.4000000000000005E-2</v>
      </c>
    </row>
    <row r="178" spans="1:6" x14ac:dyDescent="0.25">
      <c r="A178" t="s">
        <v>428</v>
      </c>
      <c r="B178" t="s">
        <v>65</v>
      </c>
      <c r="C178" t="s">
        <v>348</v>
      </c>
      <c r="D178">
        <v>39927</v>
      </c>
      <c r="E178">
        <v>3650</v>
      </c>
      <c r="F178">
        <v>9.0999999999999998E-2</v>
      </c>
    </row>
    <row r="179" spans="1:6" x14ac:dyDescent="0.25">
      <c r="A179" t="s">
        <v>429</v>
      </c>
      <c r="B179" t="s">
        <v>99</v>
      </c>
      <c r="C179" t="s">
        <v>348</v>
      </c>
      <c r="D179">
        <v>60468</v>
      </c>
      <c r="E179">
        <v>4890</v>
      </c>
      <c r="F179">
        <v>8.1000000000000003E-2</v>
      </c>
    </row>
    <row r="180" spans="1:6" x14ac:dyDescent="0.25">
      <c r="A180" t="s">
        <v>430</v>
      </c>
      <c r="B180" t="s">
        <v>431</v>
      </c>
      <c r="C180" t="s">
        <v>337</v>
      </c>
      <c r="D180">
        <v>72359</v>
      </c>
      <c r="E180">
        <v>4997</v>
      </c>
      <c r="F180">
        <v>6.9000000000000006E-2</v>
      </c>
    </row>
    <row r="181" spans="1:6" x14ac:dyDescent="0.25">
      <c r="A181" t="s">
        <v>432</v>
      </c>
      <c r="B181" t="s">
        <v>7</v>
      </c>
      <c r="C181" t="s">
        <v>337</v>
      </c>
      <c r="D181">
        <v>60447</v>
      </c>
      <c r="E181">
        <v>5520</v>
      </c>
      <c r="F181">
        <v>9.0999999999999998E-2</v>
      </c>
    </row>
    <row r="182" spans="1:6" x14ac:dyDescent="0.25">
      <c r="A182" t="s">
        <v>433</v>
      </c>
      <c r="B182" t="s">
        <v>434</v>
      </c>
      <c r="C182" t="s">
        <v>337</v>
      </c>
      <c r="D182">
        <v>30708</v>
      </c>
      <c r="E182">
        <v>3144</v>
      </c>
      <c r="F182">
        <v>0.10199999999999999</v>
      </c>
    </row>
    <row r="183" spans="1:6" x14ac:dyDescent="0.25">
      <c r="A183" t="s">
        <v>435</v>
      </c>
      <c r="B183" t="s">
        <v>436</v>
      </c>
      <c r="C183" t="s">
        <v>337</v>
      </c>
      <c r="D183">
        <v>36789</v>
      </c>
      <c r="E183">
        <v>3493</v>
      </c>
      <c r="F183">
        <v>9.5000000000000001E-2</v>
      </c>
    </row>
    <row r="184" spans="1:6" x14ac:dyDescent="0.25">
      <c r="A184" t="s">
        <v>437</v>
      </c>
      <c r="B184" t="s">
        <v>438</v>
      </c>
      <c r="C184" t="s">
        <v>337</v>
      </c>
      <c r="D184">
        <v>70896</v>
      </c>
      <c r="E184">
        <v>6347</v>
      </c>
      <c r="F184">
        <v>0.09</v>
      </c>
    </row>
    <row r="185" spans="1:6" x14ac:dyDescent="0.25">
      <c r="A185" t="s">
        <v>439</v>
      </c>
      <c r="B185" t="s">
        <v>440</v>
      </c>
      <c r="C185" t="s">
        <v>337</v>
      </c>
      <c r="D185">
        <v>73275</v>
      </c>
      <c r="E185">
        <v>7666</v>
      </c>
      <c r="F185">
        <v>0.105</v>
      </c>
    </row>
    <row r="186" spans="1:6" x14ac:dyDescent="0.25">
      <c r="A186" t="s">
        <v>441</v>
      </c>
      <c r="B186" t="s">
        <v>442</v>
      </c>
      <c r="C186" t="s">
        <v>337</v>
      </c>
      <c r="D186">
        <v>53235</v>
      </c>
      <c r="E186">
        <v>5257</v>
      </c>
      <c r="F186">
        <v>9.9000000000000005E-2</v>
      </c>
    </row>
    <row r="187" spans="1:6" x14ac:dyDescent="0.25">
      <c r="A187" t="s">
        <v>443</v>
      </c>
      <c r="B187" t="s">
        <v>444</v>
      </c>
      <c r="C187" t="s">
        <v>337</v>
      </c>
      <c r="D187">
        <v>35191</v>
      </c>
      <c r="E187">
        <v>2196</v>
      </c>
      <c r="F187">
        <v>6.2E-2</v>
      </c>
    </row>
    <row r="188" spans="1:6" x14ac:dyDescent="0.25">
      <c r="A188" t="s">
        <v>445</v>
      </c>
      <c r="B188" t="s">
        <v>44</v>
      </c>
      <c r="C188" t="s">
        <v>337</v>
      </c>
      <c r="D188">
        <v>25740</v>
      </c>
      <c r="E188">
        <v>2393</v>
      </c>
      <c r="F188">
        <v>9.2999999999999999E-2</v>
      </c>
    </row>
    <row r="189" spans="1:6" x14ac:dyDescent="0.25">
      <c r="A189" t="s">
        <v>446</v>
      </c>
      <c r="B189" t="s">
        <v>447</v>
      </c>
      <c r="C189" t="s">
        <v>337</v>
      </c>
      <c r="D189">
        <v>33675</v>
      </c>
      <c r="E189">
        <v>3195</v>
      </c>
      <c r="F189">
        <v>9.5000000000000001E-2</v>
      </c>
    </row>
    <row r="190" spans="1:6" x14ac:dyDescent="0.25">
      <c r="A190" t="s">
        <v>448</v>
      </c>
      <c r="B190" t="s">
        <v>449</v>
      </c>
      <c r="C190" t="s">
        <v>337</v>
      </c>
      <c r="D190">
        <v>65180</v>
      </c>
      <c r="E190">
        <v>7777</v>
      </c>
      <c r="F190">
        <v>0.11899999999999999</v>
      </c>
    </row>
    <row r="191" spans="1:6" x14ac:dyDescent="0.25">
      <c r="A191" t="s">
        <v>450</v>
      </c>
      <c r="B191" t="s">
        <v>96</v>
      </c>
      <c r="C191" t="s">
        <v>337</v>
      </c>
      <c r="D191">
        <v>31139</v>
      </c>
      <c r="E191">
        <v>3441</v>
      </c>
      <c r="F191">
        <v>0.111</v>
      </c>
    </row>
    <row r="192" spans="1:6" x14ac:dyDescent="0.25">
      <c r="A192" t="s">
        <v>451</v>
      </c>
      <c r="B192" t="s">
        <v>452</v>
      </c>
      <c r="C192" t="s">
        <v>316</v>
      </c>
      <c r="D192">
        <v>51711</v>
      </c>
      <c r="E192">
        <v>5226</v>
      </c>
      <c r="F192">
        <v>0.10100000000000001</v>
      </c>
    </row>
    <row r="193" spans="1:6" x14ac:dyDescent="0.25">
      <c r="A193" t="s">
        <v>453</v>
      </c>
      <c r="B193" t="s">
        <v>17</v>
      </c>
      <c r="C193" t="s">
        <v>316</v>
      </c>
      <c r="D193">
        <v>36204</v>
      </c>
      <c r="E193">
        <v>3232</v>
      </c>
      <c r="F193">
        <v>8.8999999999999996E-2</v>
      </c>
    </row>
    <row r="194" spans="1:6" x14ac:dyDescent="0.25">
      <c r="A194" t="s">
        <v>454</v>
      </c>
      <c r="B194" t="s">
        <v>32</v>
      </c>
      <c r="C194" t="s">
        <v>316</v>
      </c>
      <c r="D194">
        <v>34011</v>
      </c>
      <c r="E194">
        <v>2939</v>
      </c>
      <c r="F194">
        <v>8.5999999999999993E-2</v>
      </c>
    </row>
    <row r="195" spans="1:6" x14ac:dyDescent="0.25">
      <c r="A195" t="s">
        <v>455</v>
      </c>
      <c r="B195" t="s">
        <v>456</v>
      </c>
      <c r="C195" t="s">
        <v>316</v>
      </c>
      <c r="D195">
        <v>50814</v>
      </c>
      <c r="E195">
        <v>4742</v>
      </c>
      <c r="F195">
        <v>9.2999999999999999E-2</v>
      </c>
    </row>
    <row r="196" spans="1:6" x14ac:dyDescent="0.25">
      <c r="A196" t="s">
        <v>457</v>
      </c>
      <c r="B196" t="s">
        <v>88</v>
      </c>
      <c r="C196" t="s">
        <v>316</v>
      </c>
      <c r="D196">
        <v>47307</v>
      </c>
      <c r="E196">
        <v>4347</v>
      </c>
      <c r="F196">
        <v>9.1999999999999998E-2</v>
      </c>
    </row>
    <row r="197" spans="1:6" x14ac:dyDescent="0.25">
      <c r="A197" t="s">
        <v>458</v>
      </c>
      <c r="B197" t="s">
        <v>93</v>
      </c>
      <c r="C197" t="s">
        <v>316</v>
      </c>
      <c r="D197">
        <v>34828</v>
      </c>
      <c r="E197">
        <v>2690</v>
      </c>
      <c r="F197">
        <v>7.6999999999999999E-2</v>
      </c>
    </row>
    <row r="198" spans="1:6" x14ac:dyDescent="0.25">
      <c r="A198" t="s">
        <v>459</v>
      </c>
      <c r="B198" t="s">
        <v>460</v>
      </c>
      <c r="C198" t="s">
        <v>348</v>
      </c>
      <c r="D198">
        <v>69787</v>
      </c>
      <c r="E198">
        <v>3922</v>
      </c>
      <c r="F198">
        <v>5.6000000000000001E-2</v>
      </c>
    </row>
    <row r="199" spans="1:6" x14ac:dyDescent="0.25">
      <c r="A199" t="s">
        <v>461</v>
      </c>
      <c r="B199" t="s">
        <v>462</v>
      </c>
      <c r="C199" t="s">
        <v>348</v>
      </c>
      <c r="D199">
        <v>46608</v>
      </c>
      <c r="E199">
        <v>3221</v>
      </c>
      <c r="F199">
        <v>6.9000000000000006E-2</v>
      </c>
    </row>
    <row r="200" spans="1:6" x14ac:dyDescent="0.25">
      <c r="A200" t="s">
        <v>463</v>
      </c>
      <c r="B200" t="s">
        <v>464</v>
      </c>
      <c r="C200" t="s">
        <v>348</v>
      </c>
      <c r="D200">
        <v>50993</v>
      </c>
      <c r="E200">
        <v>3289</v>
      </c>
      <c r="F200">
        <v>6.4000000000000001E-2</v>
      </c>
    </row>
    <row r="201" spans="1:6" x14ac:dyDescent="0.25">
      <c r="A201" t="s">
        <v>465</v>
      </c>
      <c r="B201" t="s">
        <v>466</v>
      </c>
      <c r="C201" t="s">
        <v>348</v>
      </c>
      <c r="D201">
        <v>46292</v>
      </c>
      <c r="E201">
        <v>3023</v>
      </c>
      <c r="F201">
        <v>6.5000000000000002E-2</v>
      </c>
    </row>
    <row r="202" spans="1:6" x14ac:dyDescent="0.25">
      <c r="A202" t="s">
        <v>467</v>
      </c>
      <c r="B202" t="s">
        <v>468</v>
      </c>
      <c r="C202" t="s">
        <v>348</v>
      </c>
      <c r="D202">
        <v>34587</v>
      </c>
      <c r="E202">
        <v>2513</v>
      </c>
      <c r="F202">
        <v>7.2999999999999995E-2</v>
      </c>
    </row>
    <row r="203" spans="1:6" x14ac:dyDescent="0.25">
      <c r="A203" t="s">
        <v>469</v>
      </c>
      <c r="B203" t="s">
        <v>470</v>
      </c>
      <c r="C203" t="s">
        <v>348</v>
      </c>
      <c r="D203">
        <v>35740</v>
      </c>
      <c r="E203">
        <v>2220</v>
      </c>
      <c r="F203">
        <v>6.2E-2</v>
      </c>
    </row>
    <row r="204" spans="1:6" x14ac:dyDescent="0.25">
      <c r="A204" t="s">
        <v>471</v>
      </c>
      <c r="B204" t="s">
        <v>472</v>
      </c>
      <c r="C204" t="s">
        <v>348</v>
      </c>
      <c r="D204">
        <v>50030</v>
      </c>
      <c r="E204">
        <v>3365</v>
      </c>
      <c r="F204">
        <v>6.7000000000000004E-2</v>
      </c>
    </row>
    <row r="205" spans="1:6" x14ac:dyDescent="0.25">
      <c r="A205" t="s">
        <v>473</v>
      </c>
      <c r="B205" t="s">
        <v>51</v>
      </c>
      <c r="C205" t="s">
        <v>348</v>
      </c>
      <c r="D205">
        <v>75639</v>
      </c>
      <c r="E205">
        <v>5526</v>
      </c>
      <c r="F205">
        <v>7.2999999999999995E-2</v>
      </c>
    </row>
    <row r="206" spans="1:6" x14ac:dyDescent="0.25">
      <c r="A206" t="s">
        <v>474</v>
      </c>
      <c r="B206" t="s">
        <v>475</v>
      </c>
      <c r="C206" t="s">
        <v>348</v>
      </c>
      <c r="D206">
        <v>38610</v>
      </c>
      <c r="E206">
        <v>2669</v>
      </c>
      <c r="F206">
        <v>6.9000000000000006E-2</v>
      </c>
    </row>
    <row r="207" spans="1:6" x14ac:dyDescent="0.25">
      <c r="A207" t="s">
        <v>476</v>
      </c>
      <c r="B207" t="s">
        <v>477</v>
      </c>
      <c r="C207" t="s">
        <v>348</v>
      </c>
      <c r="D207">
        <v>47225</v>
      </c>
      <c r="E207">
        <v>3112</v>
      </c>
      <c r="F207">
        <v>6.6000000000000003E-2</v>
      </c>
    </row>
    <row r="208" spans="1:6" x14ac:dyDescent="0.25">
      <c r="A208" t="s">
        <v>478</v>
      </c>
      <c r="B208" t="s">
        <v>479</v>
      </c>
      <c r="C208" t="s">
        <v>348</v>
      </c>
      <c r="D208">
        <v>47198</v>
      </c>
      <c r="E208">
        <v>3636</v>
      </c>
      <c r="F208">
        <v>7.6999999999999999E-2</v>
      </c>
    </row>
    <row r="209" spans="1:6" x14ac:dyDescent="0.25">
      <c r="A209" t="s">
        <v>480</v>
      </c>
      <c r="B209" t="s">
        <v>481</v>
      </c>
      <c r="C209" t="s">
        <v>337</v>
      </c>
      <c r="D209">
        <v>38198</v>
      </c>
      <c r="E209">
        <v>3108</v>
      </c>
      <c r="F209">
        <v>8.1000000000000003E-2</v>
      </c>
    </row>
    <row r="210" spans="1:6" x14ac:dyDescent="0.25">
      <c r="A210" t="s">
        <v>482</v>
      </c>
      <c r="B210" t="s">
        <v>483</v>
      </c>
      <c r="C210" t="s">
        <v>337</v>
      </c>
      <c r="D210">
        <v>59558</v>
      </c>
      <c r="E210">
        <v>5171</v>
      </c>
      <c r="F210">
        <v>8.6999999999999994E-2</v>
      </c>
    </row>
    <row r="211" spans="1:6" x14ac:dyDescent="0.25">
      <c r="A211" t="s">
        <v>484</v>
      </c>
      <c r="B211" t="s">
        <v>25</v>
      </c>
      <c r="C211" t="s">
        <v>337</v>
      </c>
      <c r="D211">
        <v>57129</v>
      </c>
      <c r="E211">
        <v>5476</v>
      </c>
      <c r="F211">
        <v>9.6000000000000002E-2</v>
      </c>
    </row>
    <row r="212" spans="1:6" x14ac:dyDescent="0.25">
      <c r="A212" t="s">
        <v>485</v>
      </c>
      <c r="B212" t="s">
        <v>486</v>
      </c>
      <c r="C212" t="s">
        <v>337</v>
      </c>
      <c r="D212">
        <v>40367</v>
      </c>
      <c r="E212">
        <v>4035</v>
      </c>
      <c r="F212">
        <v>0.1</v>
      </c>
    </row>
    <row r="213" spans="1:6" x14ac:dyDescent="0.25">
      <c r="A213" t="s">
        <v>487</v>
      </c>
      <c r="B213" t="s">
        <v>488</v>
      </c>
      <c r="C213" t="s">
        <v>337</v>
      </c>
      <c r="D213">
        <v>54881</v>
      </c>
      <c r="E213">
        <v>4968</v>
      </c>
      <c r="F213">
        <v>9.0999999999999998E-2</v>
      </c>
    </row>
    <row r="214" spans="1:6" x14ac:dyDescent="0.25">
      <c r="A214" t="s">
        <v>489</v>
      </c>
      <c r="B214" t="s">
        <v>490</v>
      </c>
      <c r="C214" t="s">
        <v>337</v>
      </c>
      <c r="D214">
        <v>56120</v>
      </c>
      <c r="E214">
        <v>5719</v>
      </c>
      <c r="F214">
        <v>0.10199999999999999</v>
      </c>
    </row>
    <row r="215" spans="1:6" x14ac:dyDescent="0.25">
      <c r="A215" t="s">
        <v>491</v>
      </c>
      <c r="B215" t="s">
        <v>492</v>
      </c>
      <c r="C215" t="s">
        <v>337</v>
      </c>
      <c r="D215">
        <v>34823</v>
      </c>
      <c r="E215">
        <v>2277</v>
      </c>
      <c r="F215">
        <v>6.5000000000000002E-2</v>
      </c>
    </row>
    <row r="216" spans="1:6" x14ac:dyDescent="0.25">
      <c r="A216" t="s">
        <v>493</v>
      </c>
      <c r="B216" t="s">
        <v>494</v>
      </c>
      <c r="C216" t="s">
        <v>337</v>
      </c>
      <c r="D216">
        <v>35642</v>
      </c>
      <c r="E216">
        <v>3596</v>
      </c>
      <c r="F216">
        <v>0.10100000000000001</v>
      </c>
    </row>
    <row r="217" spans="1:6" x14ac:dyDescent="0.25">
      <c r="A217" t="s">
        <v>495</v>
      </c>
      <c r="B217" t="s">
        <v>496</v>
      </c>
      <c r="C217" t="s">
        <v>337</v>
      </c>
      <c r="D217">
        <v>35076</v>
      </c>
      <c r="E217">
        <v>3925</v>
      </c>
      <c r="F217">
        <v>0.112</v>
      </c>
    </row>
    <row r="218" spans="1:6" x14ac:dyDescent="0.25">
      <c r="A218" t="s">
        <v>497</v>
      </c>
      <c r="B218" t="s">
        <v>498</v>
      </c>
      <c r="C218" t="s">
        <v>337</v>
      </c>
      <c r="D218">
        <v>44588</v>
      </c>
      <c r="E218">
        <v>4176</v>
      </c>
      <c r="F218">
        <v>9.4E-2</v>
      </c>
    </row>
    <row r="219" spans="1:6" x14ac:dyDescent="0.25">
      <c r="A219" t="s">
        <v>499</v>
      </c>
      <c r="B219" t="s">
        <v>1</v>
      </c>
      <c r="C219" t="s">
        <v>348</v>
      </c>
      <c r="D219">
        <v>47186</v>
      </c>
      <c r="E219">
        <v>3586</v>
      </c>
      <c r="F219">
        <v>7.5999999999999998E-2</v>
      </c>
    </row>
    <row r="220" spans="1:6" x14ac:dyDescent="0.25">
      <c r="A220" t="s">
        <v>500</v>
      </c>
      <c r="B220" t="s">
        <v>501</v>
      </c>
      <c r="C220" t="s">
        <v>348</v>
      </c>
      <c r="D220">
        <v>60878</v>
      </c>
      <c r="E220">
        <v>6183</v>
      </c>
      <c r="F220">
        <v>0.10199999999999999</v>
      </c>
    </row>
    <row r="221" spans="1:6" x14ac:dyDescent="0.25">
      <c r="A221" t="s">
        <v>502</v>
      </c>
      <c r="B221" t="s">
        <v>503</v>
      </c>
      <c r="C221" t="s">
        <v>348</v>
      </c>
      <c r="D221">
        <v>39290</v>
      </c>
      <c r="E221">
        <v>2877</v>
      </c>
      <c r="F221">
        <v>7.2999999999999995E-2</v>
      </c>
    </row>
    <row r="222" spans="1:6" x14ac:dyDescent="0.25">
      <c r="A222" t="s">
        <v>504</v>
      </c>
      <c r="B222" t="s">
        <v>21</v>
      </c>
      <c r="C222" t="s">
        <v>348</v>
      </c>
      <c r="D222">
        <v>46415</v>
      </c>
      <c r="E222">
        <v>4637</v>
      </c>
      <c r="F222">
        <v>0.1</v>
      </c>
    </row>
    <row r="223" spans="1:6" x14ac:dyDescent="0.25">
      <c r="A223" t="s">
        <v>505</v>
      </c>
      <c r="B223" t="s">
        <v>506</v>
      </c>
      <c r="C223" t="s">
        <v>348</v>
      </c>
      <c r="D223">
        <v>40559</v>
      </c>
      <c r="E223">
        <v>3466</v>
      </c>
      <c r="F223">
        <v>8.5000000000000006E-2</v>
      </c>
    </row>
    <row r="224" spans="1:6" x14ac:dyDescent="0.25">
      <c r="A224" t="s">
        <v>507</v>
      </c>
      <c r="B224" t="s">
        <v>508</v>
      </c>
      <c r="C224" t="s">
        <v>348</v>
      </c>
      <c r="D224">
        <v>61845</v>
      </c>
      <c r="E224">
        <v>5240</v>
      </c>
      <c r="F224">
        <v>8.5000000000000006E-2</v>
      </c>
    </row>
    <row r="225" spans="1:6" x14ac:dyDescent="0.25">
      <c r="A225" t="s">
        <v>509</v>
      </c>
      <c r="B225" t="s">
        <v>71</v>
      </c>
      <c r="C225" t="s">
        <v>348</v>
      </c>
      <c r="D225">
        <v>46282</v>
      </c>
      <c r="E225">
        <v>3801</v>
      </c>
      <c r="F225">
        <v>8.2000000000000003E-2</v>
      </c>
    </row>
    <row r="226" spans="1:6" x14ac:dyDescent="0.25">
      <c r="A226" t="s">
        <v>510</v>
      </c>
      <c r="B226" t="s">
        <v>72</v>
      </c>
      <c r="C226" t="s">
        <v>348</v>
      </c>
      <c r="D226">
        <v>43835</v>
      </c>
      <c r="E226">
        <v>4006</v>
      </c>
      <c r="F226">
        <v>9.0999999999999998E-2</v>
      </c>
    </row>
    <row r="227" spans="1:6" x14ac:dyDescent="0.25">
      <c r="A227" t="s">
        <v>511</v>
      </c>
      <c r="B227" t="s">
        <v>90</v>
      </c>
      <c r="C227" t="s">
        <v>348</v>
      </c>
      <c r="D227">
        <v>54611</v>
      </c>
      <c r="E227">
        <v>4702</v>
      </c>
      <c r="F227">
        <v>8.5999999999999993E-2</v>
      </c>
    </row>
    <row r="228" spans="1:6" x14ac:dyDescent="0.25">
      <c r="A228" t="s">
        <v>512</v>
      </c>
      <c r="B228" t="s">
        <v>513</v>
      </c>
      <c r="C228" t="s">
        <v>348</v>
      </c>
      <c r="D228">
        <v>59091</v>
      </c>
      <c r="E228">
        <v>6883</v>
      </c>
      <c r="F228">
        <v>0.11600000000000001</v>
      </c>
    </row>
    <row r="229" spans="1:6" x14ac:dyDescent="0.25">
      <c r="A229" t="s">
        <v>514</v>
      </c>
      <c r="B229" t="s">
        <v>515</v>
      </c>
      <c r="C229" t="s">
        <v>348</v>
      </c>
      <c r="D229">
        <v>47346</v>
      </c>
      <c r="E229">
        <v>3543</v>
      </c>
      <c r="F229">
        <v>7.4999999999999997E-2</v>
      </c>
    </row>
    <row r="230" spans="1:6" x14ac:dyDescent="0.25">
      <c r="A230" t="s">
        <v>516</v>
      </c>
      <c r="B230" t="s">
        <v>95</v>
      </c>
      <c r="C230" t="s">
        <v>348</v>
      </c>
      <c r="D230">
        <v>45253</v>
      </c>
      <c r="E230">
        <v>4234</v>
      </c>
      <c r="F230">
        <v>9.4E-2</v>
      </c>
    </row>
    <row r="231" spans="1:6" x14ac:dyDescent="0.25">
      <c r="A231" t="s">
        <v>517</v>
      </c>
      <c r="B231" t="s">
        <v>518</v>
      </c>
      <c r="C231" t="s">
        <v>197</v>
      </c>
      <c r="D231">
        <v>37180</v>
      </c>
      <c r="E231">
        <v>5721</v>
      </c>
      <c r="F231">
        <v>0.154</v>
      </c>
    </row>
    <row r="232" spans="1:6" x14ac:dyDescent="0.25">
      <c r="A232" t="s">
        <v>519</v>
      </c>
      <c r="B232" t="s">
        <v>520</v>
      </c>
      <c r="C232" t="s">
        <v>197</v>
      </c>
      <c r="D232">
        <v>44756</v>
      </c>
      <c r="E232">
        <v>4486</v>
      </c>
      <c r="F232">
        <v>0.1</v>
      </c>
    </row>
    <row r="233" spans="1:6" x14ac:dyDescent="0.25">
      <c r="A233" t="s">
        <v>521</v>
      </c>
      <c r="B233" t="s">
        <v>522</v>
      </c>
      <c r="C233" t="s">
        <v>197</v>
      </c>
      <c r="D233">
        <v>34780</v>
      </c>
      <c r="E233">
        <v>4080</v>
      </c>
      <c r="F233">
        <v>0.11700000000000001</v>
      </c>
    </row>
    <row r="234" spans="1:6" x14ac:dyDescent="0.25">
      <c r="A234" t="s">
        <v>523</v>
      </c>
      <c r="B234" t="s">
        <v>524</v>
      </c>
      <c r="C234" t="s">
        <v>197</v>
      </c>
      <c r="D234">
        <v>34126</v>
      </c>
      <c r="E234">
        <v>5120</v>
      </c>
      <c r="F234">
        <v>0.15</v>
      </c>
    </row>
    <row r="235" spans="1:6" x14ac:dyDescent="0.25">
      <c r="A235" t="s">
        <v>525</v>
      </c>
      <c r="B235" t="s">
        <v>526</v>
      </c>
      <c r="C235" t="s">
        <v>197</v>
      </c>
      <c r="D235">
        <v>59984</v>
      </c>
      <c r="E235">
        <v>9795</v>
      </c>
      <c r="F235">
        <v>0.16300000000000001</v>
      </c>
    </row>
    <row r="236" spans="1:6" x14ac:dyDescent="0.25">
      <c r="A236" t="s">
        <v>527</v>
      </c>
      <c r="B236" t="s">
        <v>528</v>
      </c>
      <c r="C236" t="s">
        <v>197</v>
      </c>
      <c r="D236">
        <v>37892</v>
      </c>
      <c r="E236">
        <v>6064</v>
      </c>
      <c r="F236">
        <v>0.16</v>
      </c>
    </row>
    <row r="237" spans="1:6" x14ac:dyDescent="0.25">
      <c r="A237" t="s">
        <v>529</v>
      </c>
      <c r="B237" t="s">
        <v>530</v>
      </c>
      <c r="C237" t="s">
        <v>197</v>
      </c>
      <c r="D237">
        <v>56395</v>
      </c>
      <c r="E237">
        <v>7534</v>
      </c>
      <c r="F237">
        <v>0.13400000000000001</v>
      </c>
    </row>
    <row r="238" spans="1:6" x14ac:dyDescent="0.25">
      <c r="A238" t="s">
        <v>531</v>
      </c>
      <c r="B238" t="s">
        <v>63</v>
      </c>
      <c r="C238" t="s">
        <v>197</v>
      </c>
      <c r="D238">
        <v>23894</v>
      </c>
      <c r="E238">
        <v>3011</v>
      </c>
      <c r="F238">
        <v>0.126</v>
      </c>
    </row>
    <row r="239" spans="1:6" x14ac:dyDescent="0.25">
      <c r="A239" t="s">
        <v>532</v>
      </c>
      <c r="B239" t="s">
        <v>533</v>
      </c>
      <c r="C239" t="s">
        <v>197</v>
      </c>
      <c r="D239">
        <v>28795</v>
      </c>
      <c r="E239">
        <v>3783</v>
      </c>
      <c r="F239">
        <v>0.13100000000000001</v>
      </c>
    </row>
    <row r="240" spans="1:6" x14ac:dyDescent="0.25">
      <c r="A240" t="s">
        <v>534</v>
      </c>
      <c r="B240" t="s">
        <v>535</v>
      </c>
      <c r="C240" t="s">
        <v>197</v>
      </c>
      <c r="D240">
        <v>46900</v>
      </c>
      <c r="E240">
        <v>4902</v>
      </c>
      <c r="F240">
        <v>0.105</v>
      </c>
    </row>
    <row r="241" spans="1:6" x14ac:dyDescent="0.25">
      <c r="A241" t="s">
        <v>536</v>
      </c>
      <c r="B241" t="s">
        <v>537</v>
      </c>
      <c r="C241" t="s">
        <v>197</v>
      </c>
      <c r="D241">
        <v>46047</v>
      </c>
      <c r="E241">
        <v>5100</v>
      </c>
      <c r="F241">
        <v>0.111</v>
      </c>
    </row>
    <row r="242" spans="1:6" x14ac:dyDescent="0.25">
      <c r="A242" t="s">
        <v>538</v>
      </c>
      <c r="B242" t="s">
        <v>539</v>
      </c>
      <c r="C242" t="s">
        <v>197</v>
      </c>
      <c r="D242">
        <v>48286</v>
      </c>
      <c r="E242">
        <v>5929</v>
      </c>
      <c r="F242">
        <v>0.123</v>
      </c>
    </row>
    <row r="243" spans="1:6" x14ac:dyDescent="0.25">
      <c r="A243" t="s">
        <v>540</v>
      </c>
      <c r="B243" t="s">
        <v>541</v>
      </c>
      <c r="C243" t="s">
        <v>303</v>
      </c>
      <c r="D243">
        <v>38473</v>
      </c>
      <c r="E243">
        <v>4274</v>
      </c>
      <c r="F243">
        <v>0.111</v>
      </c>
    </row>
    <row r="244" spans="1:6" x14ac:dyDescent="0.25">
      <c r="A244" t="s">
        <v>542</v>
      </c>
      <c r="B244" t="s">
        <v>543</v>
      </c>
      <c r="C244" t="s">
        <v>303</v>
      </c>
      <c r="D244">
        <v>67388</v>
      </c>
      <c r="E244">
        <v>9048</v>
      </c>
      <c r="F244">
        <v>0.13400000000000001</v>
      </c>
    </row>
    <row r="245" spans="1:6" x14ac:dyDescent="0.25">
      <c r="A245" t="s">
        <v>544</v>
      </c>
      <c r="B245" t="s">
        <v>34</v>
      </c>
      <c r="C245" t="s">
        <v>303</v>
      </c>
      <c r="D245">
        <v>35280</v>
      </c>
      <c r="E245">
        <v>4046</v>
      </c>
      <c r="F245">
        <v>0.115</v>
      </c>
    </row>
    <row r="246" spans="1:6" x14ac:dyDescent="0.25">
      <c r="A246" t="s">
        <v>545</v>
      </c>
      <c r="B246" t="s">
        <v>37</v>
      </c>
      <c r="C246" t="s">
        <v>303</v>
      </c>
      <c r="D246">
        <v>45653</v>
      </c>
      <c r="E246">
        <v>5406</v>
      </c>
      <c r="F246">
        <v>0.11799999999999999</v>
      </c>
    </row>
    <row r="247" spans="1:6" x14ac:dyDescent="0.25">
      <c r="A247" t="s">
        <v>546</v>
      </c>
      <c r="B247" t="s">
        <v>46</v>
      </c>
      <c r="C247" t="s">
        <v>303</v>
      </c>
      <c r="D247">
        <v>21405</v>
      </c>
      <c r="E247">
        <v>2838</v>
      </c>
      <c r="F247">
        <v>0.13300000000000001</v>
      </c>
    </row>
    <row r="248" spans="1:6" x14ac:dyDescent="0.25">
      <c r="A248" t="s">
        <v>547</v>
      </c>
      <c r="B248" t="s">
        <v>60</v>
      </c>
      <c r="C248" t="s">
        <v>303</v>
      </c>
      <c r="D248">
        <v>39293</v>
      </c>
      <c r="E248">
        <v>4908</v>
      </c>
      <c r="F248">
        <v>0.125</v>
      </c>
    </row>
    <row r="249" spans="1:6" x14ac:dyDescent="0.25">
      <c r="A249" t="s">
        <v>548</v>
      </c>
      <c r="B249" t="s">
        <v>549</v>
      </c>
      <c r="C249" t="s">
        <v>303</v>
      </c>
      <c r="D249">
        <v>22975</v>
      </c>
      <c r="E249">
        <v>2981</v>
      </c>
      <c r="F249">
        <v>0.13</v>
      </c>
    </row>
    <row r="250" spans="1:6" x14ac:dyDescent="0.25">
      <c r="A250" t="s">
        <v>550</v>
      </c>
      <c r="B250" t="s">
        <v>6</v>
      </c>
      <c r="C250" t="s">
        <v>303</v>
      </c>
      <c r="D250">
        <v>27141</v>
      </c>
      <c r="E250">
        <v>3550</v>
      </c>
      <c r="F250">
        <v>0.13100000000000001</v>
      </c>
    </row>
    <row r="251" spans="1:6" x14ac:dyDescent="0.25">
      <c r="A251" t="s">
        <v>551</v>
      </c>
      <c r="B251" t="s">
        <v>26</v>
      </c>
      <c r="C251" t="s">
        <v>303</v>
      </c>
      <c r="D251">
        <v>62136</v>
      </c>
      <c r="E251">
        <v>8433</v>
      </c>
      <c r="F251">
        <v>0.13600000000000001</v>
      </c>
    </row>
    <row r="252" spans="1:6" x14ac:dyDescent="0.25">
      <c r="A252" t="s">
        <v>552</v>
      </c>
      <c r="B252" t="s">
        <v>553</v>
      </c>
      <c r="C252" t="s">
        <v>303</v>
      </c>
      <c r="D252">
        <v>41106</v>
      </c>
      <c r="E252">
        <v>6687</v>
      </c>
      <c r="F252">
        <v>0.16300000000000001</v>
      </c>
    </row>
    <row r="253" spans="1:6" x14ac:dyDescent="0.25">
      <c r="A253" t="s">
        <v>554</v>
      </c>
      <c r="B253" t="s">
        <v>55</v>
      </c>
      <c r="C253" t="s">
        <v>303</v>
      </c>
      <c r="D253">
        <v>45610</v>
      </c>
      <c r="E253">
        <v>5061</v>
      </c>
      <c r="F253">
        <v>0.111</v>
      </c>
    </row>
    <row r="254" spans="1:6" x14ac:dyDescent="0.25">
      <c r="A254" t="s">
        <v>555</v>
      </c>
      <c r="B254" t="s">
        <v>77</v>
      </c>
      <c r="C254" t="s">
        <v>303</v>
      </c>
      <c r="D254">
        <v>37594</v>
      </c>
      <c r="E254">
        <v>4245</v>
      </c>
      <c r="F254">
        <v>0.113</v>
      </c>
    </row>
    <row r="255" spans="1:6" x14ac:dyDescent="0.25">
      <c r="A255" t="s">
        <v>556</v>
      </c>
      <c r="B255" t="s">
        <v>78</v>
      </c>
      <c r="C255" t="s">
        <v>303</v>
      </c>
      <c r="D255">
        <v>58176</v>
      </c>
      <c r="E255">
        <v>6915</v>
      </c>
      <c r="F255">
        <v>0.11899999999999999</v>
      </c>
    </row>
    <row r="256" spans="1:6" x14ac:dyDescent="0.25">
      <c r="A256" t="s">
        <v>557</v>
      </c>
      <c r="B256" t="s">
        <v>102</v>
      </c>
      <c r="C256" t="s">
        <v>303</v>
      </c>
      <c r="D256">
        <v>38300</v>
      </c>
      <c r="E256">
        <v>5170</v>
      </c>
      <c r="F256">
        <v>0.13500000000000001</v>
      </c>
    </row>
    <row r="257" spans="1:6" x14ac:dyDescent="0.25">
      <c r="A257" t="s">
        <v>558</v>
      </c>
      <c r="B257" t="s">
        <v>8</v>
      </c>
      <c r="C257" t="s">
        <v>337</v>
      </c>
      <c r="D257">
        <v>56501</v>
      </c>
      <c r="E257">
        <v>5624</v>
      </c>
      <c r="F257">
        <v>0.1</v>
      </c>
    </row>
    <row r="258" spans="1:6" x14ac:dyDescent="0.25">
      <c r="A258" t="s">
        <v>559</v>
      </c>
      <c r="B258" t="s">
        <v>9</v>
      </c>
      <c r="C258" t="s">
        <v>337</v>
      </c>
      <c r="D258">
        <v>53161</v>
      </c>
      <c r="E258">
        <v>4911</v>
      </c>
      <c r="F258">
        <v>9.1999999999999998E-2</v>
      </c>
    </row>
    <row r="259" spans="1:6" x14ac:dyDescent="0.25">
      <c r="A259" t="s">
        <v>560</v>
      </c>
      <c r="B259" t="s">
        <v>561</v>
      </c>
      <c r="C259" t="s">
        <v>337</v>
      </c>
      <c r="D259">
        <v>42342</v>
      </c>
      <c r="E259">
        <v>5209</v>
      </c>
      <c r="F259">
        <v>0.123</v>
      </c>
    </row>
    <row r="260" spans="1:6" x14ac:dyDescent="0.25">
      <c r="A260" t="s">
        <v>562</v>
      </c>
      <c r="B260" t="s">
        <v>41</v>
      </c>
      <c r="C260" t="s">
        <v>337</v>
      </c>
      <c r="D260">
        <v>64459</v>
      </c>
      <c r="E260">
        <v>7117</v>
      </c>
      <c r="F260">
        <v>0.11</v>
      </c>
    </row>
    <row r="261" spans="1:6" x14ac:dyDescent="0.25">
      <c r="A261" t="s">
        <v>563</v>
      </c>
      <c r="B261" t="s">
        <v>57</v>
      </c>
      <c r="C261" t="s">
        <v>337</v>
      </c>
      <c r="D261">
        <v>46100</v>
      </c>
      <c r="E261">
        <v>5636</v>
      </c>
      <c r="F261">
        <v>0.122</v>
      </c>
    </row>
    <row r="262" spans="1:6" x14ac:dyDescent="0.25">
      <c r="A262" t="s">
        <v>564</v>
      </c>
      <c r="B262" t="s">
        <v>565</v>
      </c>
      <c r="C262" t="s">
        <v>337</v>
      </c>
      <c r="D262">
        <v>60762</v>
      </c>
      <c r="E262">
        <v>7490</v>
      </c>
      <c r="F262">
        <v>0.123</v>
      </c>
    </row>
    <row r="263" spans="1:6" x14ac:dyDescent="0.25">
      <c r="A263" t="s">
        <v>566</v>
      </c>
      <c r="B263" t="s">
        <v>80</v>
      </c>
      <c r="C263" t="s">
        <v>337</v>
      </c>
      <c r="D263">
        <v>52489</v>
      </c>
      <c r="E263">
        <v>5206</v>
      </c>
      <c r="F263">
        <v>9.9000000000000005E-2</v>
      </c>
    </row>
    <row r="264" spans="1:6" x14ac:dyDescent="0.25">
      <c r="A264" t="s">
        <v>567</v>
      </c>
      <c r="B264" t="s">
        <v>568</v>
      </c>
      <c r="C264" t="s">
        <v>303</v>
      </c>
      <c r="D264">
        <v>25739</v>
      </c>
      <c r="E264">
        <v>2245</v>
      </c>
      <c r="F264">
        <v>8.6999999999999994E-2</v>
      </c>
    </row>
    <row r="265" spans="1:6" x14ac:dyDescent="0.25">
      <c r="A265" t="s">
        <v>569</v>
      </c>
      <c r="B265" t="s">
        <v>19</v>
      </c>
      <c r="C265" t="s">
        <v>303</v>
      </c>
      <c r="D265">
        <v>32101</v>
      </c>
      <c r="E265">
        <v>3406</v>
      </c>
      <c r="F265">
        <v>0.106</v>
      </c>
    </row>
    <row r="266" spans="1:6" x14ac:dyDescent="0.25">
      <c r="A266" t="s">
        <v>570</v>
      </c>
      <c r="B266" t="s">
        <v>27</v>
      </c>
      <c r="C266" t="s">
        <v>303</v>
      </c>
      <c r="D266">
        <v>36120</v>
      </c>
      <c r="E266">
        <v>4179</v>
      </c>
      <c r="F266">
        <v>0.11600000000000001</v>
      </c>
    </row>
    <row r="267" spans="1:6" x14ac:dyDescent="0.25">
      <c r="A267" t="s">
        <v>571</v>
      </c>
      <c r="B267" t="s">
        <v>572</v>
      </c>
      <c r="C267" t="s">
        <v>303</v>
      </c>
      <c r="D267">
        <v>39659</v>
      </c>
      <c r="E267">
        <v>5275</v>
      </c>
      <c r="F267">
        <v>0.13300000000000001</v>
      </c>
    </row>
    <row r="268" spans="1:6" x14ac:dyDescent="0.25">
      <c r="A268" t="s">
        <v>573</v>
      </c>
      <c r="B268" t="s">
        <v>574</v>
      </c>
      <c r="C268" t="s">
        <v>303</v>
      </c>
      <c r="D268">
        <v>90641</v>
      </c>
      <c r="E268">
        <v>10986</v>
      </c>
      <c r="F268">
        <v>0.121</v>
      </c>
    </row>
    <row r="269" spans="1:6" x14ac:dyDescent="0.25">
      <c r="A269" t="s">
        <v>575</v>
      </c>
      <c r="B269" t="s">
        <v>81</v>
      </c>
      <c r="C269" t="s">
        <v>303</v>
      </c>
      <c r="D269">
        <v>36064</v>
      </c>
      <c r="E269">
        <v>4025</v>
      </c>
      <c r="F269">
        <v>0.112</v>
      </c>
    </row>
    <row r="270" spans="1:6" x14ac:dyDescent="0.25">
      <c r="A270" t="s">
        <v>576</v>
      </c>
      <c r="B270" t="s">
        <v>577</v>
      </c>
      <c r="C270" t="s">
        <v>303</v>
      </c>
      <c r="D270">
        <v>33277</v>
      </c>
      <c r="E270">
        <v>3881</v>
      </c>
      <c r="F270">
        <v>0.11700000000000001</v>
      </c>
    </row>
    <row r="271" spans="1:6" x14ac:dyDescent="0.25">
      <c r="A271" t="s">
        <v>578</v>
      </c>
      <c r="B271" t="s">
        <v>18</v>
      </c>
      <c r="C271" t="s">
        <v>228</v>
      </c>
      <c r="D271">
        <v>25268</v>
      </c>
      <c r="E271">
        <v>3070</v>
      </c>
      <c r="F271">
        <v>0.121</v>
      </c>
    </row>
    <row r="272" spans="1:6" x14ac:dyDescent="0.25">
      <c r="A272" t="s">
        <v>579</v>
      </c>
      <c r="B272" t="s">
        <v>33</v>
      </c>
      <c r="C272" t="s">
        <v>228</v>
      </c>
      <c r="D272">
        <v>38384</v>
      </c>
      <c r="E272">
        <v>3596</v>
      </c>
      <c r="F272">
        <v>9.4E-2</v>
      </c>
    </row>
    <row r="273" spans="1:6" x14ac:dyDescent="0.25">
      <c r="A273" t="s">
        <v>580</v>
      </c>
      <c r="B273" t="s">
        <v>35</v>
      </c>
      <c r="C273" t="s">
        <v>228</v>
      </c>
      <c r="D273">
        <v>68645</v>
      </c>
      <c r="E273">
        <v>7570</v>
      </c>
      <c r="F273">
        <v>0.11</v>
      </c>
    </row>
    <row r="274" spans="1:6" x14ac:dyDescent="0.25">
      <c r="A274" t="s">
        <v>581</v>
      </c>
      <c r="B274" t="s">
        <v>64</v>
      </c>
      <c r="C274" t="s">
        <v>228</v>
      </c>
      <c r="D274">
        <v>20192</v>
      </c>
      <c r="E274">
        <v>2191</v>
      </c>
      <c r="F274">
        <v>0.109</v>
      </c>
    </row>
    <row r="275" spans="1:6" x14ac:dyDescent="0.25">
      <c r="A275" t="s">
        <v>582</v>
      </c>
      <c r="B275" t="s">
        <v>68</v>
      </c>
      <c r="C275" t="s">
        <v>228</v>
      </c>
      <c r="D275">
        <v>23299</v>
      </c>
      <c r="E275">
        <v>2583</v>
      </c>
      <c r="F275">
        <v>0.111</v>
      </c>
    </row>
    <row r="276" spans="1:6" x14ac:dyDescent="0.25">
      <c r="A276" t="s">
        <v>583</v>
      </c>
      <c r="B276" t="s">
        <v>69</v>
      </c>
      <c r="C276" t="s">
        <v>228</v>
      </c>
      <c r="D276">
        <v>51086</v>
      </c>
      <c r="E276">
        <v>6913</v>
      </c>
      <c r="F276">
        <v>0.13500000000000001</v>
      </c>
    </row>
    <row r="277" spans="1:6" x14ac:dyDescent="0.25">
      <c r="A277" t="s">
        <v>584</v>
      </c>
      <c r="B277" t="s">
        <v>585</v>
      </c>
      <c r="C277" t="s">
        <v>228</v>
      </c>
      <c r="D277">
        <v>35513</v>
      </c>
      <c r="E277">
        <v>2809</v>
      </c>
      <c r="F277">
        <v>7.9000000000000001E-2</v>
      </c>
    </row>
    <row r="278" spans="1:6" x14ac:dyDescent="0.25">
      <c r="A278" t="s">
        <v>586</v>
      </c>
      <c r="B278" t="s">
        <v>587</v>
      </c>
      <c r="C278" t="s">
        <v>303</v>
      </c>
      <c r="D278">
        <v>51088</v>
      </c>
      <c r="E278">
        <v>7058</v>
      </c>
      <c r="F278">
        <v>0.13800000000000001</v>
      </c>
    </row>
    <row r="279" spans="1:6" x14ac:dyDescent="0.25">
      <c r="A279" t="s">
        <v>588</v>
      </c>
      <c r="B279" t="s">
        <v>4</v>
      </c>
      <c r="C279" t="s">
        <v>303</v>
      </c>
      <c r="D279">
        <v>48275</v>
      </c>
      <c r="E279">
        <v>6405</v>
      </c>
      <c r="F279">
        <v>0.13300000000000001</v>
      </c>
    </row>
    <row r="280" spans="1:6" x14ac:dyDescent="0.25">
      <c r="A280" t="s">
        <v>589</v>
      </c>
      <c r="B280" t="s">
        <v>590</v>
      </c>
      <c r="C280" t="s">
        <v>303</v>
      </c>
      <c r="D280">
        <v>48117</v>
      </c>
      <c r="E280">
        <v>6750</v>
      </c>
      <c r="F280">
        <v>0.14000000000000001</v>
      </c>
    </row>
    <row r="281" spans="1:6" x14ac:dyDescent="0.25">
      <c r="A281" t="s">
        <v>591</v>
      </c>
      <c r="B281" t="s">
        <v>592</v>
      </c>
      <c r="C281" t="s">
        <v>303</v>
      </c>
      <c r="D281">
        <v>50651</v>
      </c>
      <c r="E281">
        <v>6369</v>
      </c>
      <c r="F281">
        <v>0.126</v>
      </c>
    </row>
    <row r="282" spans="1:6" x14ac:dyDescent="0.25">
      <c r="A282" t="s">
        <v>593</v>
      </c>
      <c r="B282" t="s">
        <v>594</v>
      </c>
      <c r="C282" t="s">
        <v>303</v>
      </c>
      <c r="D282">
        <v>44873</v>
      </c>
      <c r="E282">
        <v>6308</v>
      </c>
      <c r="F282">
        <v>0.14099999999999999</v>
      </c>
    </row>
    <row r="283" spans="1:6" x14ac:dyDescent="0.25">
      <c r="A283" t="s">
        <v>595</v>
      </c>
      <c r="B283" t="s">
        <v>52</v>
      </c>
      <c r="C283" t="s">
        <v>303</v>
      </c>
      <c r="D283">
        <v>49586</v>
      </c>
      <c r="E283">
        <v>6797</v>
      </c>
      <c r="F283">
        <v>0.13700000000000001</v>
      </c>
    </row>
    <row r="284" spans="1:6" x14ac:dyDescent="0.25">
      <c r="A284" t="s">
        <v>596</v>
      </c>
      <c r="B284" t="s">
        <v>597</v>
      </c>
      <c r="C284" t="s">
        <v>303</v>
      </c>
      <c r="D284">
        <v>46925</v>
      </c>
      <c r="E284">
        <v>6140</v>
      </c>
      <c r="F284">
        <v>0.13100000000000001</v>
      </c>
    </row>
    <row r="285" spans="1:6" x14ac:dyDescent="0.25">
      <c r="A285" t="s">
        <v>598</v>
      </c>
      <c r="B285" t="s">
        <v>11</v>
      </c>
      <c r="C285" t="s">
        <v>348</v>
      </c>
      <c r="D285">
        <v>57272</v>
      </c>
      <c r="E285">
        <v>3913</v>
      </c>
      <c r="F285">
        <v>6.8000000000000005E-2</v>
      </c>
    </row>
    <row r="286" spans="1:6" x14ac:dyDescent="0.25">
      <c r="A286" t="s">
        <v>599</v>
      </c>
      <c r="B286" t="s">
        <v>600</v>
      </c>
      <c r="C286" t="s">
        <v>348</v>
      </c>
      <c r="D286">
        <v>57168</v>
      </c>
      <c r="E286">
        <v>7616</v>
      </c>
      <c r="F286">
        <v>0.13300000000000001</v>
      </c>
    </row>
    <row r="287" spans="1:6" x14ac:dyDescent="0.25">
      <c r="A287" t="s">
        <v>601</v>
      </c>
      <c r="B287" t="s">
        <v>82</v>
      </c>
      <c r="C287" t="s">
        <v>348</v>
      </c>
      <c r="D287">
        <v>53872</v>
      </c>
      <c r="E287">
        <v>4121</v>
      </c>
      <c r="F287">
        <v>7.5999999999999998E-2</v>
      </c>
    </row>
    <row r="288" spans="1:6" x14ac:dyDescent="0.25">
      <c r="A288" t="s">
        <v>602</v>
      </c>
      <c r="B288" t="s">
        <v>97</v>
      </c>
      <c r="C288" t="s">
        <v>348</v>
      </c>
      <c r="D288">
        <v>49137</v>
      </c>
      <c r="E288">
        <v>3702</v>
      </c>
      <c r="F288">
        <v>7.4999999999999997E-2</v>
      </c>
    </row>
    <row r="289" spans="1:6" x14ac:dyDescent="0.25">
      <c r="A289" t="s">
        <v>603</v>
      </c>
      <c r="B289" t="s">
        <v>103</v>
      </c>
      <c r="C289" t="s">
        <v>348</v>
      </c>
      <c r="D289">
        <v>43437</v>
      </c>
      <c r="E289">
        <v>3324</v>
      </c>
      <c r="F289">
        <v>7.6999999999999999E-2</v>
      </c>
    </row>
    <row r="290" spans="1:6" x14ac:dyDescent="0.25">
      <c r="A290" t="s">
        <v>604</v>
      </c>
      <c r="B290" t="s">
        <v>47</v>
      </c>
      <c r="C290" t="s">
        <v>316</v>
      </c>
      <c r="D290">
        <v>46322</v>
      </c>
      <c r="E290">
        <v>4258</v>
      </c>
      <c r="F290">
        <v>9.1999999999999998E-2</v>
      </c>
    </row>
    <row r="291" spans="1:6" x14ac:dyDescent="0.25">
      <c r="A291" t="s">
        <v>605</v>
      </c>
      <c r="B291" t="s">
        <v>70</v>
      </c>
      <c r="C291" t="s">
        <v>316</v>
      </c>
      <c r="D291">
        <v>48311</v>
      </c>
      <c r="E291">
        <v>4213</v>
      </c>
      <c r="F291">
        <v>8.6999999999999994E-2</v>
      </c>
    </row>
    <row r="292" spans="1:6" x14ac:dyDescent="0.25">
      <c r="A292" t="s">
        <v>606</v>
      </c>
      <c r="B292" t="s">
        <v>83</v>
      </c>
      <c r="C292" t="s">
        <v>316</v>
      </c>
      <c r="D292">
        <v>68899</v>
      </c>
      <c r="E292">
        <v>6053</v>
      </c>
      <c r="F292">
        <v>8.7999999999999995E-2</v>
      </c>
    </row>
    <row r="293" spans="1:6" x14ac:dyDescent="0.25">
      <c r="A293" t="s">
        <v>607</v>
      </c>
      <c r="B293" t="s">
        <v>91</v>
      </c>
      <c r="C293" t="s">
        <v>316</v>
      </c>
      <c r="D293">
        <v>47465</v>
      </c>
      <c r="E293">
        <v>4161</v>
      </c>
      <c r="F293">
        <v>8.7999999999999995E-2</v>
      </c>
    </row>
    <row r="294" spans="1:6" x14ac:dyDescent="0.25">
      <c r="A294" t="s">
        <v>608</v>
      </c>
      <c r="B294" t="s">
        <v>104</v>
      </c>
      <c r="C294" t="s">
        <v>316</v>
      </c>
      <c r="D294">
        <v>16363</v>
      </c>
      <c r="E294">
        <v>1728</v>
      </c>
      <c r="F294">
        <v>0.106</v>
      </c>
    </row>
    <row r="295" spans="1:6" x14ac:dyDescent="0.25">
      <c r="A295" t="s">
        <v>609</v>
      </c>
      <c r="B295" t="s">
        <v>610</v>
      </c>
      <c r="C295" t="s">
        <v>248</v>
      </c>
      <c r="D295">
        <v>40378</v>
      </c>
      <c r="E295">
        <v>4762</v>
      </c>
      <c r="F295">
        <v>0.11799999999999999</v>
      </c>
    </row>
    <row r="296" spans="1:6" x14ac:dyDescent="0.25">
      <c r="A296" t="s">
        <v>611</v>
      </c>
      <c r="B296" t="s">
        <v>612</v>
      </c>
      <c r="C296" t="s">
        <v>248</v>
      </c>
      <c r="D296">
        <v>46447</v>
      </c>
      <c r="E296">
        <v>6825</v>
      </c>
      <c r="F296">
        <v>0.14699999999999999</v>
      </c>
    </row>
    <row r="297" spans="1:6" x14ac:dyDescent="0.25">
      <c r="A297" t="s">
        <v>613</v>
      </c>
      <c r="B297" t="s">
        <v>43</v>
      </c>
      <c r="C297" t="s">
        <v>248</v>
      </c>
      <c r="D297">
        <v>41682</v>
      </c>
      <c r="E297">
        <v>4957</v>
      </c>
      <c r="F297">
        <v>0.11899999999999999</v>
      </c>
    </row>
    <row r="298" spans="1:6" x14ac:dyDescent="0.25">
      <c r="A298" t="s">
        <v>614</v>
      </c>
      <c r="B298" t="s">
        <v>615</v>
      </c>
      <c r="C298" t="s">
        <v>248</v>
      </c>
      <c r="D298">
        <v>52658</v>
      </c>
      <c r="E298">
        <v>7527</v>
      </c>
      <c r="F298">
        <v>0.14299999999999999</v>
      </c>
    </row>
    <row r="299" spans="1:6" x14ac:dyDescent="0.25">
      <c r="A299" t="s">
        <v>616</v>
      </c>
      <c r="B299" t="s">
        <v>84</v>
      </c>
      <c r="C299" t="s">
        <v>248</v>
      </c>
      <c r="D299">
        <v>44531</v>
      </c>
      <c r="E299">
        <v>5083</v>
      </c>
      <c r="F299">
        <v>0.114</v>
      </c>
    </row>
    <row r="300" spans="1:6" x14ac:dyDescent="0.25">
      <c r="A300" t="s">
        <v>617</v>
      </c>
      <c r="B300" t="s">
        <v>86</v>
      </c>
      <c r="C300" t="s">
        <v>248</v>
      </c>
      <c r="D300">
        <v>54234</v>
      </c>
      <c r="E300">
        <v>7149</v>
      </c>
      <c r="F300">
        <v>0.13200000000000001</v>
      </c>
    </row>
    <row r="301" spans="1:6" x14ac:dyDescent="0.25">
      <c r="A301" t="s">
        <v>618</v>
      </c>
      <c r="B301" t="s">
        <v>619</v>
      </c>
      <c r="C301" t="s">
        <v>248</v>
      </c>
      <c r="D301">
        <v>40865</v>
      </c>
      <c r="E301">
        <v>6013</v>
      </c>
      <c r="F301">
        <v>0.14699999999999999</v>
      </c>
    </row>
    <row r="302" spans="1:6" x14ac:dyDescent="0.25">
      <c r="A302" t="s">
        <v>620</v>
      </c>
      <c r="B302" t="s">
        <v>621</v>
      </c>
      <c r="C302" t="s">
        <v>248</v>
      </c>
      <c r="D302">
        <v>31637</v>
      </c>
      <c r="E302">
        <v>3159</v>
      </c>
      <c r="F302">
        <v>0.1</v>
      </c>
    </row>
    <row r="303" spans="1:6" x14ac:dyDescent="0.25">
      <c r="A303" t="s">
        <v>622</v>
      </c>
      <c r="B303" t="s">
        <v>3</v>
      </c>
      <c r="C303" t="s">
        <v>337</v>
      </c>
      <c r="D303">
        <v>37679</v>
      </c>
      <c r="E303">
        <v>4021</v>
      </c>
      <c r="F303">
        <v>0.107</v>
      </c>
    </row>
    <row r="304" spans="1:6" x14ac:dyDescent="0.25">
      <c r="A304" t="s">
        <v>623</v>
      </c>
      <c r="B304" t="s">
        <v>31</v>
      </c>
      <c r="C304" t="s">
        <v>337</v>
      </c>
      <c r="D304">
        <v>25802</v>
      </c>
      <c r="E304">
        <v>2872</v>
      </c>
      <c r="F304">
        <v>0.111</v>
      </c>
    </row>
    <row r="305" spans="1:6" x14ac:dyDescent="0.25">
      <c r="A305" t="s">
        <v>624</v>
      </c>
      <c r="B305" t="s">
        <v>625</v>
      </c>
      <c r="C305" t="s">
        <v>337</v>
      </c>
      <c r="D305">
        <v>56496</v>
      </c>
      <c r="E305">
        <v>7484</v>
      </c>
      <c r="F305">
        <v>0.13200000000000001</v>
      </c>
    </row>
    <row r="306" spans="1:6" x14ac:dyDescent="0.25">
      <c r="A306" t="s">
        <v>626</v>
      </c>
      <c r="B306" t="s">
        <v>49</v>
      </c>
      <c r="C306" t="s">
        <v>337</v>
      </c>
      <c r="D306">
        <v>39824</v>
      </c>
      <c r="E306">
        <v>3879</v>
      </c>
      <c r="F306">
        <v>9.7000000000000003E-2</v>
      </c>
    </row>
    <row r="307" spans="1:6" x14ac:dyDescent="0.25">
      <c r="A307" t="s">
        <v>627</v>
      </c>
      <c r="B307" t="s">
        <v>85</v>
      </c>
      <c r="C307" t="s">
        <v>337</v>
      </c>
      <c r="D307">
        <v>44921</v>
      </c>
      <c r="E307">
        <v>4271</v>
      </c>
      <c r="F307">
        <v>9.5000000000000001E-2</v>
      </c>
    </row>
    <row r="308" spans="1:6" x14ac:dyDescent="0.25">
      <c r="A308" t="s">
        <v>628</v>
      </c>
      <c r="B308" t="s">
        <v>89</v>
      </c>
      <c r="C308" t="s">
        <v>337</v>
      </c>
      <c r="D308">
        <v>54354</v>
      </c>
      <c r="E308">
        <v>6171</v>
      </c>
      <c r="F308">
        <v>0.114</v>
      </c>
    </row>
    <row r="309" spans="1:6" x14ac:dyDescent="0.25">
      <c r="A309" t="s">
        <v>629</v>
      </c>
      <c r="B309" t="s">
        <v>98</v>
      </c>
      <c r="C309" t="s">
        <v>337</v>
      </c>
      <c r="D309">
        <v>51756</v>
      </c>
      <c r="E309">
        <v>6728</v>
      </c>
      <c r="F309">
        <v>0.13</v>
      </c>
    </row>
    <row r="310" spans="1:6" x14ac:dyDescent="0.25">
      <c r="A310" t="s">
        <v>630</v>
      </c>
      <c r="B310" t="s">
        <v>631</v>
      </c>
      <c r="C310" t="s">
        <v>348</v>
      </c>
      <c r="D310">
        <v>53663</v>
      </c>
      <c r="E310">
        <v>4582</v>
      </c>
      <c r="F310">
        <v>8.5000000000000006E-2</v>
      </c>
    </row>
    <row r="311" spans="1:6" x14ac:dyDescent="0.25">
      <c r="A311" t="s">
        <v>632</v>
      </c>
      <c r="B311" t="s">
        <v>633</v>
      </c>
      <c r="C311" t="s">
        <v>348</v>
      </c>
      <c r="D311">
        <v>29176</v>
      </c>
      <c r="E311">
        <v>2749</v>
      </c>
      <c r="F311">
        <v>9.4E-2</v>
      </c>
    </row>
    <row r="312" spans="1:6" x14ac:dyDescent="0.25">
      <c r="A312" t="s">
        <v>634</v>
      </c>
      <c r="B312" t="s">
        <v>635</v>
      </c>
      <c r="C312" t="s">
        <v>348</v>
      </c>
      <c r="D312">
        <v>55166</v>
      </c>
      <c r="E312">
        <v>4687</v>
      </c>
      <c r="F312">
        <v>8.5000000000000006E-2</v>
      </c>
    </row>
    <row r="313" spans="1:6" x14ac:dyDescent="0.25">
      <c r="A313" t="s">
        <v>636</v>
      </c>
      <c r="B313" t="s">
        <v>637</v>
      </c>
      <c r="C313" t="s">
        <v>348</v>
      </c>
      <c r="D313">
        <v>35446</v>
      </c>
      <c r="E313">
        <v>2901</v>
      </c>
      <c r="F313">
        <v>8.2000000000000003E-2</v>
      </c>
    </row>
    <row r="314" spans="1:6" x14ac:dyDescent="0.25">
      <c r="A314" t="s">
        <v>638</v>
      </c>
      <c r="B314" t="s">
        <v>639</v>
      </c>
      <c r="C314" t="s">
        <v>348</v>
      </c>
      <c r="D314">
        <v>56190</v>
      </c>
      <c r="E314">
        <v>4387</v>
      </c>
      <c r="F314">
        <v>7.8E-2</v>
      </c>
    </row>
    <row r="315" spans="1:6" x14ac:dyDescent="0.25">
      <c r="A315" t="s">
        <v>640</v>
      </c>
      <c r="B315" t="s">
        <v>641</v>
      </c>
      <c r="C315" t="s">
        <v>348</v>
      </c>
      <c r="D315">
        <v>33376</v>
      </c>
      <c r="E315">
        <v>2679</v>
      </c>
      <c r="F315">
        <v>0.08</v>
      </c>
    </row>
    <row r="316" spans="1:6" x14ac:dyDescent="0.25">
      <c r="A316" t="s">
        <v>642</v>
      </c>
      <c r="B316" t="s">
        <v>643</v>
      </c>
      <c r="C316" t="s">
        <v>348</v>
      </c>
      <c r="D316">
        <v>40103</v>
      </c>
      <c r="E316">
        <v>2898</v>
      </c>
      <c r="F316">
        <v>7.1999999999999995E-2</v>
      </c>
    </row>
    <row r="317" spans="1:6" x14ac:dyDescent="0.25">
      <c r="A317" t="s">
        <v>644</v>
      </c>
      <c r="B317" t="s">
        <v>645</v>
      </c>
      <c r="C317" t="s">
        <v>348</v>
      </c>
      <c r="D317">
        <v>33430</v>
      </c>
      <c r="E317">
        <v>2311</v>
      </c>
      <c r="F317">
        <v>6.9000000000000006E-2</v>
      </c>
    </row>
    <row r="318" spans="1:6" x14ac:dyDescent="0.25">
      <c r="A318" t="s">
        <v>646</v>
      </c>
      <c r="B318" t="s">
        <v>647</v>
      </c>
      <c r="C318" t="s">
        <v>348</v>
      </c>
      <c r="D318">
        <v>34052</v>
      </c>
      <c r="E318">
        <v>2747</v>
      </c>
      <c r="F318">
        <v>8.1000000000000003E-2</v>
      </c>
    </row>
    <row r="319" spans="1:6" x14ac:dyDescent="0.25">
      <c r="A319" t="s">
        <v>648</v>
      </c>
      <c r="B319" t="s">
        <v>649</v>
      </c>
      <c r="C319" t="s">
        <v>348</v>
      </c>
      <c r="D319">
        <v>49136</v>
      </c>
      <c r="E319">
        <v>4030</v>
      </c>
      <c r="F319">
        <v>8.2000000000000003E-2</v>
      </c>
    </row>
    <row r="320" spans="1:6" x14ac:dyDescent="0.25">
      <c r="A320" t="s">
        <v>650</v>
      </c>
      <c r="B320" t="s">
        <v>651</v>
      </c>
      <c r="C320" t="s">
        <v>348</v>
      </c>
      <c r="D320">
        <v>39665</v>
      </c>
      <c r="E320">
        <v>2716</v>
      </c>
      <c r="F320">
        <v>6.8000000000000005E-2</v>
      </c>
    </row>
    <row r="321" spans="1:6" x14ac:dyDescent="0.25">
      <c r="A321" t="s">
        <v>652</v>
      </c>
      <c r="B321" t="s">
        <v>59</v>
      </c>
      <c r="C321" t="s">
        <v>248</v>
      </c>
      <c r="D321">
        <v>26267</v>
      </c>
      <c r="E321">
        <v>3256</v>
      </c>
      <c r="F321">
        <v>0.124</v>
      </c>
    </row>
    <row r="322" spans="1:6" x14ac:dyDescent="0.25">
      <c r="A322" t="s">
        <v>653</v>
      </c>
      <c r="B322" t="s">
        <v>654</v>
      </c>
      <c r="C322" t="s">
        <v>248</v>
      </c>
      <c r="D322">
        <v>52872</v>
      </c>
      <c r="E322">
        <v>6795</v>
      </c>
      <c r="F322">
        <v>0.129</v>
      </c>
    </row>
    <row r="323" spans="1:6" x14ac:dyDescent="0.25">
      <c r="A323" t="s">
        <v>655</v>
      </c>
      <c r="B323" t="s">
        <v>66</v>
      </c>
      <c r="C323" t="s">
        <v>248</v>
      </c>
      <c r="D323">
        <v>41425</v>
      </c>
      <c r="E323">
        <v>5752</v>
      </c>
      <c r="F323">
        <v>0.13900000000000001</v>
      </c>
    </row>
    <row r="324" spans="1:6" x14ac:dyDescent="0.25">
      <c r="A324" t="s">
        <v>656</v>
      </c>
      <c r="B324" t="s">
        <v>87</v>
      </c>
      <c r="C324" t="s">
        <v>248</v>
      </c>
      <c r="D324">
        <v>51606</v>
      </c>
      <c r="E324">
        <v>6682</v>
      </c>
      <c r="F324">
        <v>0.129</v>
      </c>
    </row>
    <row r="325" spans="1:6" x14ac:dyDescent="0.25">
      <c r="A325" t="s">
        <v>657</v>
      </c>
      <c r="B325" t="s">
        <v>658</v>
      </c>
      <c r="C325" t="s">
        <v>248</v>
      </c>
      <c r="D325">
        <v>59495</v>
      </c>
      <c r="E325">
        <v>7635</v>
      </c>
      <c r="F325">
        <v>0.128</v>
      </c>
    </row>
    <row r="326" spans="1:6" x14ac:dyDescent="0.25">
      <c r="A326" t="s">
        <v>659</v>
      </c>
      <c r="B326" t="s">
        <v>660</v>
      </c>
      <c r="C326" t="s">
        <v>348</v>
      </c>
      <c r="D326">
        <v>26634</v>
      </c>
      <c r="E326">
        <v>2136</v>
      </c>
      <c r="F326">
        <v>0.08</v>
      </c>
    </row>
    <row r="327" spans="1:6" x14ac:dyDescent="0.25">
      <c r="A327" t="s">
        <v>661</v>
      </c>
      <c r="B327" t="s">
        <v>662</v>
      </c>
      <c r="C327" t="s">
        <v>348</v>
      </c>
      <c r="D327">
        <v>66657</v>
      </c>
      <c r="E327">
        <v>5446</v>
      </c>
      <c r="F327">
        <v>8.2000000000000003E-2</v>
      </c>
    </row>
    <row r="328" spans="1:6" x14ac:dyDescent="0.25">
      <c r="A328" t="s">
        <v>663</v>
      </c>
      <c r="B328" t="s">
        <v>14</v>
      </c>
      <c r="C328" t="s">
        <v>348</v>
      </c>
      <c r="D328">
        <v>49287</v>
      </c>
      <c r="E328">
        <v>4260</v>
      </c>
      <c r="F328">
        <v>8.5999999999999993E-2</v>
      </c>
    </row>
    <row r="329" spans="1:6" x14ac:dyDescent="0.25">
      <c r="A329" t="s">
        <v>664</v>
      </c>
      <c r="B329" t="s">
        <v>665</v>
      </c>
      <c r="C329" t="s">
        <v>348</v>
      </c>
      <c r="D329">
        <v>42593</v>
      </c>
      <c r="E329">
        <v>2271</v>
      </c>
      <c r="F329">
        <v>5.2999999999999999E-2</v>
      </c>
    </row>
    <row r="330" spans="1:6" x14ac:dyDescent="0.25">
      <c r="A330" t="s">
        <v>666</v>
      </c>
      <c r="B330" t="s">
        <v>38</v>
      </c>
      <c r="C330" t="s">
        <v>348</v>
      </c>
      <c r="D330">
        <v>53727</v>
      </c>
      <c r="E330">
        <v>3826</v>
      </c>
      <c r="F330">
        <v>7.0999999999999994E-2</v>
      </c>
    </row>
    <row r="331" spans="1:6" x14ac:dyDescent="0.25">
      <c r="A331" t="s">
        <v>667</v>
      </c>
      <c r="B331" t="s">
        <v>50</v>
      </c>
      <c r="C331" t="s">
        <v>348</v>
      </c>
      <c r="D331">
        <v>55546</v>
      </c>
      <c r="E331">
        <v>4229</v>
      </c>
      <c r="F331">
        <v>7.5999999999999998E-2</v>
      </c>
    </row>
    <row r="332" spans="1:6" x14ac:dyDescent="0.25">
      <c r="A332" t="s">
        <v>668</v>
      </c>
      <c r="B332" t="s">
        <v>669</v>
      </c>
      <c r="C332" t="s">
        <v>348</v>
      </c>
      <c r="D332">
        <v>45954</v>
      </c>
      <c r="E332">
        <v>4272</v>
      </c>
      <c r="F332">
        <v>9.2999999999999999E-2</v>
      </c>
    </row>
    <row r="333" spans="1:6" x14ac:dyDescent="0.25">
      <c r="A333" t="s">
        <v>670</v>
      </c>
      <c r="B333" t="s">
        <v>671</v>
      </c>
      <c r="C333" t="s">
        <v>248</v>
      </c>
      <c r="D333">
        <v>38513</v>
      </c>
      <c r="E333">
        <v>4836</v>
      </c>
      <c r="F333">
        <v>0.126</v>
      </c>
    </row>
    <row r="334" spans="1:6" x14ac:dyDescent="0.25">
      <c r="A334" t="s">
        <v>672</v>
      </c>
      <c r="B334" t="s">
        <v>45</v>
      </c>
      <c r="C334" t="s">
        <v>248</v>
      </c>
      <c r="D334">
        <v>31811</v>
      </c>
      <c r="E334">
        <v>4721</v>
      </c>
      <c r="F334">
        <v>0.14799999999999999</v>
      </c>
    </row>
    <row r="335" spans="1:6" x14ac:dyDescent="0.25">
      <c r="A335" t="s">
        <v>673</v>
      </c>
      <c r="B335" t="s">
        <v>674</v>
      </c>
      <c r="C335" t="s">
        <v>248</v>
      </c>
      <c r="D335">
        <v>34123</v>
      </c>
      <c r="E335">
        <v>3330</v>
      </c>
      <c r="F335">
        <v>9.8000000000000004E-2</v>
      </c>
    </row>
    <row r="336" spans="1:6" x14ac:dyDescent="0.25">
      <c r="A336" t="s">
        <v>675</v>
      </c>
      <c r="B336" t="s">
        <v>676</v>
      </c>
      <c r="C336" t="s">
        <v>248</v>
      </c>
      <c r="D336">
        <v>41800</v>
      </c>
      <c r="E336">
        <v>5594</v>
      </c>
      <c r="F336">
        <v>0.13400000000000001</v>
      </c>
    </row>
    <row r="337" spans="1:6" x14ac:dyDescent="0.25">
      <c r="A337" t="s">
        <v>677</v>
      </c>
      <c r="B337" t="s">
        <v>106</v>
      </c>
      <c r="C337" t="s">
        <v>248</v>
      </c>
      <c r="D337">
        <v>50216</v>
      </c>
      <c r="E337">
        <v>6078</v>
      </c>
      <c r="F337">
        <v>0.121</v>
      </c>
    </row>
    <row r="338" spans="1:6" x14ac:dyDescent="0.25">
      <c r="A338" t="s">
        <v>678</v>
      </c>
      <c r="B338" t="s">
        <v>107</v>
      </c>
      <c r="C338" t="s">
        <v>248</v>
      </c>
      <c r="D338">
        <v>43612</v>
      </c>
      <c r="E338">
        <v>6054</v>
      </c>
      <c r="F338">
        <v>0.13900000000000001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Worth</dc:creator>
  <cp:lastModifiedBy>Ricky</cp:lastModifiedBy>
  <dcterms:created xsi:type="dcterms:W3CDTF">2014-01-30T14:54:23Z</dcterms:created>
  <dcterms:modified xsi:type="dcterms:W3CDTF">2014-03-07T11:49:31Z</dcterms:modified>
</cp:coreProperties>
</file>